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codeName="ThisWorkbook" defaultThemeVersion="124226"/>
  <bookViews>
    <workbookView xWindow="390" yWindow="300" windowWidth="14625" windowHeight="5130"/>
  </bookViews>
  <sheets>
    <sheet name="NOTICE D'UTILISATION" sheetId="2" r:id="rId1"/>
    <sheet name="TEMPS TRAVAIL ANNUEL PREVU" sheetId="6" r:id="rId2"/>
    <sheet name="DHA" sheetId="5" r:id="rId3"/>
    <sheet name="CONGES" sheetId="9" r:id="rId4"/>
    <sheet name="CALENDRIER" sheetId="1" r:id="rId5"/>
  </sheets>
  <calcPr calcId="125725"/>
</workbook>
</file>

<file path=xl/calcChain.xml><?xml version="1.0" encoding="utf-8"?>
<calcChain xmlns="http://schemas.openxmlformats.org/spreadsheetml/2006/main">
  <c r="C39" i="1"/>
  <c r="D39"/>
  <c r="F39"/>
  <c r="G39"/>
  <c r="I39"/>
  <c r="J39"/>
  <c r="L39"/>
  <c r="M39"/>
  <c r="O39"/>
  <c r="P39"/>
  <c r="R39"/>
  <c r="S39"/>
  <c r="U39"/>
  <c r="V39"/>
  <c r="X39"/>
  <c r="Y39"/>
  <c r="AA39"/>
  <c r="AB39"/>
  <c r="AD39"/>
  <c r="AE39"/>
  <c r="AG39"/>
  <c r="AH39"/>
  <c r="AJ39"/>
  <c r="AK39"/>
  <c r="AK40" l="1"/>
  <c r="AJ40"/>
  <c r="AJ42" s="1"/>
  <c r="H41" i="6"/>
  <c r="AJ43" i="1" l="1"/>
  <c r="H31" i="6"/>
  <c r="H40"/>
  <c r="H6" l="1"/>
  <c r="H32"/>
  <c r="H9" i="9" l="1"/>
  <c r="H34" i="6" l="1"/>
  <c r="H33"/>
  <c r="H21"/>
  <c r="H20"/>
  <c r="H14"/>
  <c r="H13"/>
  <c r="H7"/>
  <c r="H35" l="1"/>
  <c r="F6" i="5"/>
  <c r="H22" i="6" l="1"/>
  <c r="H42"/>
  <c r="H44" s="1"/>
  <c r="H15"/>
  <c r="H8"/>
  <c r="H24" l="1"/>
  <c r="H48" s="1"/>
  <c r="F7" i="5" l="1"/>
  <c r="F12" s="1"/>
  <c r="F20" l="1"/>
  <c r="F22" s="1"/>
  <c r="B33" l="1"/>
  <c r="F32"/>
  <c r="F24"/>
  <c r="B30" s="1"/>
  <c r="F26" l="1"/>
  <c r="D30" l="1"/>
  <c r="AK44" i="1"/>
</calcChain>
</file>

<file path=xl/sharedStrings.xml><?xml version="1.0" encoding="utf-8"?>
<sst xmlns="http://schemas.openxmlformats.org/spreadsheetml/2006/main" count="758" uniqueCount="174">
  <si>
    <t>JANVIER</t>
  </si>
  <si>
    <t>FEVRIER</t>
  </si>
  <si>
    <t>MARS</t>
  </si>
  <si>
    <t>AVRIL</t>
  </si>
  <si>
    <t>MAI</t>
  </si>
  <si>
    <t>JUIN</t>
  </si>
  <si>
    <t>JUILLET</t>
  </si>
  <si>
    <t>SEPTEMBRE</t>
  </si>
  <si>
    <t>OCTOBRE</t>
  </si>
  <si>
    <t>NOVEMBRE</t>
  </si>
  <si>
    <t>D</t>
  </si>
  <si>
    <t>JOUR DE L'AN</t>
  </si>
  <si>
    <t>M</t>
  </si>
  <si>
    <t>S</t>
  </si>
  <si>
    <t>L</t>
  </si>
  <si>
    <t>FETE DU TRAVAIL</t>
  </si>
  <si>
    <t>J</t>
  </si>
  <si>
    <t>V</t>
  </si>
  <si>
    <t>VICTOIRE 1945</t>
  </si>
  <si>
    <t>FETE NATIONAL</t>
  </si>
  <si>
    <t>ASSOMPTION</t>
  </si>
  <si>
    <t>ASCENSION</t>
  </si>
  <si>
    <t>NOEL</t>
  </si>
  <si>
    <t>Excédent d'heures constaté</t>
  </si>
  <si>
    <t>Nom de l'agent :</t>
  </si>
  <si>
    <t xml:space="preserve">Prénom de l'agent : </t>
  </si>
  <si>
    <t xml:space="preserve">Service : </t>
  </si>
  <si>
    <t>Maladie  :</t>
  </si>
  <si>
    <t>1 -</t>
  </si>
  <si>
    <t>2 -</t>
  </si>
  <si>
    <t>3 -</t>
  </si>
  <si>
    <t xml:space="preserve">Objectifs du calendrier </t>
  </si>
  <si>
    <t>Planifier et suivre le temps de travail des agents pour atteindre le volume global annuel d'heures travaillées</t>
  </si>
  <si>
    <t>CALENDRIER DE PLANIFICATION ET DE SUIVI DU TEMPS DE TRAVAIL ANNUEL</t>
  </si>
  <si>
    <t xml:space="preserve">NOTICE D'UTILISATION </t>
  </si>
  <si>
    <t xml:space="preserve">Cas particuliers </t>
  </si>
  <si>
    <t xml:space="preserve">Ou </t>
  </si>
  <si>
    <r>
      <t>o</t>
    </r>
    <r>
      <rPr>
        <i/>
        <sz val="7"/>
        <color theme="1"/>
        <rFont val="Times New Roman"/>
        <family val="1"/>
      </rPr>
      <t xml:space="preserve">   </t>
    </r>
    <r>
      <rPr>
        <b/>
        <i/>
        <sz val="12"/>
        <color theme="1"/>
        <rFont val="Calibri"/>
        <family val="2"/>
        <scheme val="minor"/>
      </rPr>
      <t>48 heures maximum</t>
    </r>
    <r>
      <rPr>
        <i/>
        <sz val="12"/>
        <color theme="1"/>
        <rFont val="Calibri"/>
        <family val="2"/>
        <scheme val="minor"/>
      </rPr>
      <t xml:space="preserve"> au cours d’une même semaine</t>
    </r>
  </si>
  <si>
    <r>
      <t>o</t>
    </r>
    <r>
      <rPr>
        <i/>
        <sz val="7"/>
        <color theme="1"/>
        <rFont val="Times New Roman"/>
        <family val="1"/>
      </rPr>
      <t xml:space="preserve">   </t>
    </r>
    <r>
      <rPr>
        <b/>
        <i/>
        <sz val="12"/>
        <color theme="1"/>
        <rFont val="Calibri"/>
        <family val="2"/>
        <scheme val="minor"/>
      </rPr>
      <t xml:space="preserve">44 heures maximum </t>
    </r>
    <r>
      <rPr>
        <i/>
        <sz val="12"/>
        <color theme="1"/>
        <rFont val="Calibri"/>
        <family val="2"/>
        <scheme val="minor"/>
      </rPr>
      <t>en moyenne sur une période de 12 semaines</t>
    </r>
  </si>
  <si>
    <r>
      <t>o</t>
    </r>
    <r>
      <rPr>
        <i/>
        <sz val="7"/>
        <color theme="1"/>
        <rFont val="Times New Roman"/>
        <family val="1"/>
      </rPr>
      <t xml:space="preserve">   </t>
    </r>
    <r>
      <rPr>
        <b/>
        <i/>
        <sz val="12"/>
        <color theme="1"/>
        <rFont val="Calibri"/>
        <family val="2"/>
        <scheme val="minor"/>
      </rPr>
      <t>11 heures minimum</t>
    </r>
    <r>
      <rPr>
        <i/>
        <sz val="12"/>
        <color theme="1"/>
        <rFont val="Calibri"/>
        <family val="2"/>
        <scheme val="minor"/>
      </rPr>
      <t xml:space="preserve"> de repos quotidien</t>
    </r>
  </si>
  <si>
    <r>
      <t>o</t>
    </r>
    <r>
      <rPr>
        <i/>
        <sz val="7"/>
        <color theme="1"/>
        <rFont val="Times New Roman"/>
        <family val="1"/>
      </rPr>
      <t xml:space="preserve">   </t>
    </r>
    <r>
      <rPr>
        <b/>
        <i/>
        <sz val="12"/>
        <color theme="1"/>
        <rFont val="Calibri"/>
        <family val="2"/>
        <scheme val="minor"/>
      </rPr>
      <t>10 heures maximum</t>
    </r>
    <r>
      <rPr>
        <i/>
        <sz val="12"/>
        <color theme="1"/>
        <rFont val="Calibri"/>
        <family val="2"/>
        <scheme val="minor"/>
      </rPr>
      <t xml:space="preserve"> de travail effectif</t>
    </r>
  </si>
  <si>
    <r>
      <t>o</t>
    </r>
    <r>
      <rPr>
        <i/>
        <sz val="7"/>
        <color theme="1"/>
        <rFont val="Times New Roman"/>
        <family val="1"/>
      </rPr>
      <t xml:space="preserve">   </t>
    </r>
    <r>
      <rPr>
        <b/>
        <i/>
        <sz val="12"/>
        <color theme="1"/>
        <rFont val="Calibri"/>
        <family val="2"/>
        <scheme val="minor"/>
      </rPr>
      <t>12 heures maximum</t>
    </r>
    <r>
      <rPr>
        <i/>
        <sz val="12"/>
        <color theme="1"/>
        <rFont val="Calibri"/>
        <family val="2"/>
        <scheme val="minor"/>
      </rPr>
      <t xml:space="preserve"> d’amplitude entre l’embauche et la fin de journée</t>
    </r>
  </si>
  <si>
    <r>
      <t>Pas de dérogation possible,</t>
    </r>
    <r>
      <rPr>
        <i/>
        <sz val="12"/>
        <color theme="1"/>
        <rFont val="Calibri"/>
        <family val="2"/>
        <scheme val="minor"/>
      </rPr>
      <t xml:space="preserve"> sauf : lorsque l’objet du service public l’exige en permanence</t>
    </r>
  </si>
  <si>
    <t>pendant une période limitée en raison de circonstances exceptionnelles (informations immédiates du Comité Technique )</t>
  </si>
  <si>
    <r>
      <t>o</t>
    </r>
    <r>
      <rPr>
        <i/>
        <sz val="7"/>
        <color theme="1"/>
        <rFont val="Times New Roman"/>
        <family val="1"/>
      </rPr>
      <t xml:space="preserve">   </t>
    </r>
    <r>
      <rPr>
        <b/>
        <i/>
        <sz val="12"/>
        <color theme="1"/>
        <rFont val="Calibri"/>
        <family val="2"/>
        <scheme val="minor"/>
      </rPr>
      <t xml:space="preserve">35 heures minimum </t>
    </r>
    <r>
      <rPr>
        <i/>
        <sz val="12"/>
        <color theme="1"/>
        <rFont val="Calibri"/>
        <family val="2"/>
        <scheme val="minor"/>
      </rPr>
      <t>de repos hebdomadaire</t>
    </r>
    <r>
      <rPr>
        <i/>
        <sz val="12"/>
        <color theme="1"/>
        <rFont val="Calibri"/>
        <family val="2"/>
        <scheme val="minor"/>
      </rPr>
      <t>incluant en principe le dimanche (24 h + 11 h repos quotidien)</t>
    </r>
  </si>
  <si>
    <r>
      <rPr>
        <i/>
        <sz val="10"/>
        <color rgb="FF357A9B"/>
        <rFont val="Symbol"/>
        <family val="1"/>
        <charset val="2"/>
      </rPr>
      <t>¨</t>
    </r>
    <r>
      <rPr>
        <i/>
        <sz val="7"/>
        <color rgb="FF357A9B"/>
        <rFont val="Times New Roman"/>
        <family val="1"/>
      </rPr>
      <t xml:space="preserve">   </t>
    </r>
    <r>
      <rPr>
        <b/>
        <i/>
        <u/>
        <sz val="12"/>
        <color theme="1"/>
        <rFont val="Calibri"/>
        <family val="2"/>
        <scheme val="minor"/>
      </rPr>
      <t>Durée hebdomadaire de travail effectif</t>
    </r>
  </si>
  <si>
    <r>
      <rPr>
        <i/>
        <sz val="10"/>
        <color rgb="FF357A9B"/>
        <rFont val="Symbol"/>
        <family val="1"/>
        <charset val="2"/>
      </rPr>
      <t>¨</t>
    </r>
    <r>
      <rPr>
        <i/>
        <sz val="7"/>
        <color rgb="FF357A9B"/>
        <rFont val="Times New Roman"/>
        <family val="1"/>
      </rPr>
      <t xml:space="preserve">   </t>
    </r>
    <r>
      <rPr>
        <b/>
        <i/>
        <u/>
        <sz val="12"/>
        <color theme="1"/>
        <rFont val="Calibri"/>
        <family val="2"/>
        <scheme val="minor"/>
      </rPr>
      <t>Repos</t>
    </r>
  </si>
  <si>
    <r>
      <rPr>
        <i/>
        <sz val="10"/>
        <color rgb="FF357A9B"/>
        <rFont val="Symbol"/>
        <family val="1"/>
        <charset val="2"/>
      </rPr>
      <t>¨</t>
    </r>
    <r>
      <rPr>
        <i/>
        <sz val="7"/>
        <color rgb="FF357A9B"/>
        <rFont val="Times New Roman"/>
        <family val="1"/>
      </rPr>
      <t xml:space="preserve">   </t>
    </r>
    <r>
      <rPr>
        <b/>
        <i/>
        <u/>
        <sz val="12"/>
        <color theme="1"/>
        <rFont val="Calibri"/>
        <family val="2"/>
        <scheme val="minor"/>
      </rPr>
      <t>Durée quotidienne</t>
    </r>
  </si>
  <si>
    <r>
      <t>o</t>
    </r>
    <r>
      <rPr>
        <i/>
        <sz val="7"/>
        <color theme="1"/>
        <rFont val="Times New Roman"/>
        <family val="1"/>
      </rPr>
      <t xml:space="preserve">   </t>
    </r>
    <r>
      <rPr>
        <b/>
        <i/>
        <sz val="12"/>
        <color theme="1"/>
        <rFont val="Calibri"/>
        <family val="2"/>
        <scheme val="minor"/>
      </rPr>
      <t xml:space="preserve">20 minutes de pause minimum </t>
    </r>
    <r>
      <rPr>
        <i/>
        <sz val="12"/>
        <color theme="1"/>
        <rFont val="Calibri"/>
        <family val="2"/>
        <scheme val="minor"/>
      </rPr>
      <t>pour 6 heures travaillées quotidien</t>
    </r>
  </si>
  <si>
    <t>décret n°2000-815 du 25 Août 2000</t>
  </si>
  <si>
    <t>Rappel de la réglementation en matière de temps de travail</t>
  </si>
  <si>
    <t>(en 100ème)</t>
  </si>
  <si>
    <t>Circulaire relative aux modalités de mise en œuvre de l'article 115 de la Loi n°2010-1657 du 29 décembre 2010</t>
  </si>
  <si>
    <t>Référence : Article 115 de la loi n°2010-1657 du 29 décembre 2010 de finances pour 2011</t>
  </si>
  <si>
    <t>o   Cette interruption méridienne n'est pas comprise dans le temps de travail et n'est en général pas inférieur à 45 min (circulaire DGCL du 5 mai 1983)</t>
  </si>
  <si>
    <r>
      <t>¨</t>
    </r>
    <r>
      <rPr>
        <i/>
        <sz val="7"/>
        <color rgb="FF357A9B"/>
        <rFont val="Times New Roman"/>
        <family val="1"/>
      </rPr>
      <t xml:space="preserve">   </t>
    </r>
    <r>
      <rPr>
        <b/>
        <i/>
        <u/>
        <sz val="12"/>
        <color theme="1"/>
        <rFont val="Calibri"/>
        <family val="2"/>
        <scheme val="minor"/>
      </rPr>
      <t>Coupure méridienne (temps de repas)</t>
    </r>
  </si>
  <si>
    <t>Conversion en heures/minutes</t>
  </si>
  <si>
    <t>Congés annuels</t>
  </si>
  <si>
    <t>Conformément à l’article 1er du décret n°85-1250 du 26 novembre 1985, « Tout fonctionnaire territorial en activité a droit […], pour une année</t>
  </si>
  <si>
    <t xml:space="preserve">de service accompli du 1er janvier au 31 décembre, à un congé annuel d’une durée égale à cinq fois ses obligations hebdomadaires de service. </t>
  </si>
  <si>
    <t>Cette durée est appréciée en nombre de jours ouvrés». L’objectif de cette règle de calcul est de garantir à chacun une durée d’absence identique.</t>
  </si>
  <si>
    <t>Droit à congés annuels (en jours)</t>
  </si>
  <si>
    <t>Jours dit "de fractionnement"</t>
  </si>
  <si>
    <t>« Un jour de congé supplémentaire est attribué au fonctionnaire dont le nombre de jours de congé pris en dehors de la période du 1er mai</t>
  </si>
  <si>
    <t>au 31 octobre est de 5, 6 ou 7 jours ; il est attribué un deuxième jour de congé supplémentaire lorsque ce nombre est au moins égal à 8 jours »,</t>
  </si>
  <si>
    <t>article 1er du décret n°85-1250 du 26 novembre 1985.</t>
  </si>
  <si>
    <t>Du 1er janvier au 30 avril et du 1er novembre au 31 décembre</t>
  </si>
  <si>
    <t>Nombre de jours devant être posés</t>
  </si>
  <si>
    <t>Nombre de jours supplémentaires acquis</t>
  </si>
  <si>
    <t>De 5 à 7</t>
  </si>
  <si>
    <t>Au moins 8</t>
  </si>
  <si>
    <t>Le nombre de jours de congés pris ou acquis n’a pas à être proratisé pour les agents travaillant à temps non complet ou à temps partiel.</t>
  </si>
  <si>
    <t>Durée hebdomadaire</t>
  </si>
  <si>
    <t>Semaines scolaires:</t>
  </si>
  <si>
    <t>Durée totale du temps de travail (durée hebdomadaire * 36 semaines)</t>
  </si>
  <si>
    <t>R : récupérations</t>
  </si>
  <si>
    <t>CA: congés annuels</t>
  </si>
  <si>
    <t>R</t>
  </si>
  <si>
    <t>en vert : 16 semaines de vacances scolaires</t>
  </si>
  <si>
    <t>en jaune: jours fériés légaux</t>
  </si>
  <si>
    <t>en gris: week-end</t>
  </si>
  <si>
    <t>CA</t>
  </si>
  <si>
    <t>Vacances scolaires:</t>
  </si>
  <si>
    <t xml:space="preserve">La délibération créant le poste prévoira un temps de travail hebdomadaire annualisé de </t>
  </si>
  <si>
    <t>et la rémunération sera fixée à</t>
  </si>
  <si>
    <t>heures dont</t>
  </si>
  <si>
    <t>Détermination du temps de travail pendant les périodes scolaires</t>
  </si>
  <si>
    <t>Pendant le temps de classe</t>
  </si>
  <si>
    <t>Activité</t>
  </si>
  <si>
    <t>Lundi</t>
  </si>
  <si>
    <t>Mardi</t>
  </si>
  <si>
    <t>Mercredi</t>
  </si>
  <si>
    <t>Jeudi</t>
  </si>
  <si>
    <t>Vendredi</t>
  </si>
  <si>
    <t>Samedi</t>
  </si>
  <si>
    <t>Durée / jour (en heures)</t>
  </si>
  <si>
    <t>Pendant le temps de repas</t>
  </si>
  <si>
    <t>En dehors du temps de classe (périscolaire, accueil de loisirs, entretien, etc.)</t>
  </si>
  <si>
    <t>Détermination du temps de travail hors périodes scolaires</t>
  </si>
  <si>
    <t>Petites vacances (travaillées / non travaillées)</t>
  </si>
  <si>
    <t>Grandes vacances (travaillées / non travaillées)</t>
  </si>
  <si>
    <t>Durée totale des activités sur la semaine</t>
  </si>
  <si>
    <t>Durée totale des activités de la semaine</t>
  </si>
  <si>
    <t>Détermination du temps de travail annuel de l'agent</t>
  </si>
  <si>
    <t>en orange: 36 semaines de temps scolaire</t>
  </si>
  <si>
    <t>Les jours non travaillés pendant les vacances scolaires sont considérés comme des jours de récupération (identifiés: "R")</t>
  </si>
  <si>
    <t>4 -</t>
  </si>
  <si>
    <t>Temps de travail annuel calculé</t>
  </si>
  <si>
    <t>L'agent devra effectuer</t>
  </si>
  <si>
    <t>Temps de travail annuel (saisir le résultat indiqué dans l'onglet "Temps travail annuel")</t>
  </si>
  <si>
    <t>Temps de travail annuel de la collectivité (à modifier éventuellement)</t>
  </si>
  <si>
    <t>La DHA n'a pas à varier tous les ans. L'activité planifiée doit être à peu près égale à la DHA.</t>
  </si>
  <si>
    <t>Nombre de jours travaillés dans la semaine (arrondir à la demi-journée supérieure)</t>
  </si>
  <si>
    <t>Prévue</t>
  </si>
  <si>
    <t>Réelle</t>
  </si>
  <si>
    <t>Durée</t>
  </si>
  <si>
    <t>Calcul de la Durée Hebdomadaire Annualisée (DHA)</t>
  </si>
  <si>
    <t>Total activité par semaine en heures</t>
  </si>
  <si>
    <t>Démarche pour remplir l'onglet CALENDRIER</t>
  </si>
  <si>
    <t>(la cellule prévue à cet effet est complétée automatiquement), aussi il appartient à chaque collectivité de faire réaliser à l'agent la durée indiquée dans cette cellule</t>
  </si>
  <si>
    <r>
      <t xml:space="preserve">Dans la mesure où les collectivités fonctionnent différemment pour l'organisation de la </t>
    </r>
    <r>
      <rPr>
        <i/>
        <sz val="11"/>
        <color rgb="FFFF0000"/>
        <rFont val="Calibri"/>
        <family val="2"/>
        <scheme val="minor"/>
      </rPr>
      <t>journée de solidarité</t>
    </r>
    <r>
      <rPr>
        <i/>
        <sz val="11"/>
        <rFont val="Calibri"/>
        <family val="2"/>
        <scheme val="minor"/>
      </rPr>
      <t xml:space="preserve">, celle-ci ne peut pas être saisie dans le calendrier </t>
    </r>
  </si>
  <si>
    <t>5 -</t>
  </si>
  <si>
    <r>
      <t>Inscrire le volume annuel d'heures à réaliser par l'agent en fonction de sa Durée Hebdomadaire Annualisée (voir onglet "DHA") dans la</t>
    </r>
    <r>
      <rPr>
        <b/>
        <sz val="11"/>
        <color rgb="FF9999FF"/>
        <rFont val="Calibri"/>
        <family val="2"/>
        <scheme val="minor"/>
      </rPr>
      <t xml:space="preserve"> case violette </t>
    </r>
    <r>
      <rPr>
        <sz val="11"/>
        <rFont val="Calibri"/>
        <family val="2"/>
        <scheme val="minor"/>
      </rPr>
      <t>prévue à cet effet au format : 1515:10</t>
    </r>
  </si>
  <si>
    <t>Journée de solidarité (Ne pas planifier sur le calendrier, les collectivités fonctionnant différemment)</t>
  </si>
  <si>
    <t>Calcul du temps de travail annuel (si l'onglet précédent n'a pas été utilisé)</t>
  </si>
  <si>
    <t>non rémunérées au titre de la participation à la journée de solidarité.</t>
  </si>
  <si>
    <r>
      <rPr>
        <u/>
        <sz val="11"/>
        <color rgb="FFFF0000"/>
        <rFont val="Calibri"/>
        <family val="2"/>
        <scheme val="minor"/>
      </rPr>
      <t>Les jours de congés annuels sont intégrés dans le calcul de l'annualisation du temps de travail</t>
    </r>
    <r>
      <rPr>
        <sz val="11"/>
        <color theme="1"/>
        <rFont val="Calibri"/>
        <family val="2"/>
        <scheme val="minor"/>
      </rPr>
      <t>, aussi ils sont à planifier sur les périodes de vacances scolaires.</t>
    </r>
  </si>
  <si>
    <t>Toussaint</t>
  </si>
  <si>
    <t>Noël</t>
  </si>
  <si>
    <t>Hiver</t>
  </si>
  <si>
    <t>Printemps</t>
  </si>
  <si>
    <t>Juillet</t>
  </si>
  <si>
    <t>Août</t>
  </si>
  <si>
    <t>Total travail réalisé pendant les périodes scolaires</t>
  </si>
  <si>
    <t>Total travail réalisé hors périodes scolaires</t>
  </si>
  <si>
    <r>
      <t xml:space="preserve">heures </t>
    </r>
    <r>
      <rPr>
        <sz val="11"/>
        <rFont val="Calibri"/>
        <family val="2"/>
        <scheme val="minor"/>
      </rPr>
      <t>/35ème</t>
    </r>
    <r>
      <rPr>
        <sz val="11"/>
        <color rgb="FFFF0000"/>
        <rFont val="Calibri"/>
        <family val="2"/>
        <scheme val="minor"/>
      </rPr>
      <t xml:space="preserve"> </t>
    </r>
    <r>
      <rPr>
        <sz val="11"/>
        <color theme="1"/>
        <rFont val="Calibri"/>
        <family val="2"/>
        <scheme val="minor"/>
      </rPr>
      <t xml:space="preserve"> tout au long de l'année.</t>
    </r>
  </si>
  <si>
    <t>Nombre de jours travaillé dans la semaine (à saisir)</t>
  </si>
  <si>
    <t>Les jours dit "de fractionnement" sont à planifier sur des jours travaillés au choix de l'agent, sous réserve des nécessités de service.</t>
  </si>
  <si>
    <r>
      <t>en bleu: jours de fractionnement (surligner les jours mais garder le nombre d'heures prévu par l'agent. exemple:</t>
    </r>
    <r>
      <rPr>
        <sz val="10"/>
        <color rgb="FF00B0F0"/>
        <rFont val="Calibri"/>
        <family val="2"/>
        <scheme val="minor"/>
      </rPr>
      <t xml:space="preserve"> 5:30</t>
    </r>
    <r>
      <rPr>
        <sz val="10"/>
        <color theme="1"/>
        <rFont val="Calibri"/>
        <family val="2"/>
        <scheme val="minor"/>
      </rPr>
      <t>)</t>
    </r>
  </si>
  <si>
    <t>Temps de travail réalisé hors périodes scolaires (à saisir)</t>
  </si>
  <si>
    <r>
      <t xml:space="preserve">Journée de solidarité (non rémunérée, à ajouter aux heures réelles) </t>
    </r>
    <r>
      <rPr>
        <sz val="11"/>
        <rFont val="Calibri"/>
        <family val="2"/>
        <scheme val="minor"/>
      </rPr>
      <t>(DHA*7)/35)</t>
    </r>
  </si>
  <si>
    <r>
      <rPr>
        <b/>
        <sz val="11"/>
        <color theme="1"/>
        <rFont val="Calibri"/>
        <family val="2"/>
        <scheme val="minor"/>
      </rPr>
      <t>Durée hebdomadaire annualisée</t>
    </r>
    <r>
      <rPr>
        <sz val="11"/>
        <color theme="1"/>
        <rFont val="Calibri"/>
        <family val="2"/>
        <scheme val="minor"/>
      </rPr>
      <t xml:space="preserve"> (Temps de travail annuel*35)/1600)</t>
    </r>
  </si>
  <si>
    <t>Exemple:</t>
  </si>
  <si>
    <t>Le droit à congés annuels déterminé par le simulateur ci-dessus est de : 5*5=25 jours</t>
  </si>
  <si>
    <t>L'agent travaille 5 jours par semaine, par demi-journée: lundi 3 heures, mardi 2h30, mercredi 1h30, jeudi 2h00, vendredi 1h30.</t>
  </si>
  <si>
    <t>En conséquence, lorsque sur le planning de l'agent il sera posé une semaine de congés (de 5 jours), il faudra déduire 5 jours de son droit à congés.</t>
  </si>
  <si>
    <t>Les obligations hebdomadaires de service s'entendent en jours entiers, quelque soit le nombre d'heures effectuées dans une journée.</t>
  </si>
  <si>
    <t xml:space="preserve">SOIT UN TOTAL ANNUEL DE </t>
  </si>
  <si>
    <t>Temps de travail annuel (voir cellule violette onglet "Temps travail annuel" ou onglet "DHA")</t>
  </si>
  <si>
    <t>Par conséquent, il convient de préciser que si ce temps de repas est inférieur à 45 mn et que l'agent reste à disposition de son employeur, il doit être considéré comme du temps de travail et rémunéré</t>
  </si>
  <si>
    <t>Cas des agents sur plannings contraints : saisir le temps initialement prévu pour la période d'absence</t>
  </si>
  <si>
    <r>
      <rPr>
        <b/>
        <i/>
        <u/>
        <sz val="11"/>
        <color theme="1"/>
        <rFont val="Calibri"/>
        <family val="2"/>
        <scheme val="minor"/>
      </rPr>
      <t>Formation</t>
    </r>
    <r>
      <rPr>
        <b/>
        <i/>
        <sz val="11"/>
        <color theme="1"/>
        <rFont val="Calibri"/>
        <family val="2"/>
        <scheme val="minor"/>
      </rPr>
      <t xml:space="preserve"> </t>
    </r>
    <r>
      <rPr>
        <i/>
        <sz val="11"/>
        <color theme="1"/>
        <rFont val="Calibri"/>
        <family val="2"/>
        <scheme val="minor"/>
      </rPr>
      <t>: à saisir selon le règlement de formation interne, à défaut pointer un forfait de 7 h théoriques complété par un forfait moyen de déplacement</t>
    </r>
  </si>
  <si>
    <r>
      <rPr>
        <b/>
        <i/>
        <u/>
        <sz val="11"/>
        <color theme="1"/>
        <rFont val="Calibri"/>
        <family val="2"/>
        <scheme val="minor"/>
      </rPr>
      <t xml:space="preserve">Autorisation d'absence pour événements familiaux </t>
    </r>
    <r>
      <rPr>
        <b/>
        <i/>
        <sz val="11"/>
        <color theme="1"/>
        <rFont val="Calibri"/>
        <family val="2"/>
        <scheme val="minor"/>
      </rPr>
      <t xml:space="preserve">:  </t>
    </r>
    <r>
      <rPr>
        <i/>
        <sz val="11"/>
        <color theme="1"/>
        <rFont val="Calibri"/>
        <family val="2"/>
        <scheme val="minor"/>
      </rPr>
      <t>saisir le temps prévu sur la journée concernée</t>
    </r>
  </si>
  <si>
    <t>Temps de travail journalier moyen sur la semaine (à saisir en centième)</t>
  </si>
  <si>
    <t xml:space="preserve">Solde d'heures restant à réaliser </t>
  </si>
  <si>
    <t>Temps de travail annuel (en centième)</t>
  </si>
  <si>
    <r>
      <t>Période de l'</t>
    </r>
    <r>
      <rPr>
        <b/>
        <sz val="11"/>
        <color theme="1"/>
        <rFont val="Calibri"/>
        <family val="2"/>
        <scheme val="minor"/>
      </rPr>
      <t>année civile</t>
    </r>
    <r>
      <rPr>
        <sz val="11"/>
        <color theme="1"/>
        <rFont val="Calibri"/>
        <family val="2"/>
        <scheme val="minor"/>
      </rPr>
      <t xml:space="preserve"> durant laquelle les congés doivent être posés</t>
    </r>
  </si>
  <si>
    <r>
      <t xml:space="preserve">Saisir la </t>
    </r>
    <r>
      <rPr>
        <sz val="11"/>
        <color rgb="FFFFC000"/>
        <rFont val="Calibri"/>
        <family val="2"/>
        <scheme val="minor"/>
      </rPr>
      <t>durée journalière</t>
    </r>
    <r>
      <rPr>
        <sz val="11"/>
        <rFont val="Calibri"/>
        <family val="2"/>
        <scheme val="minor"/>
      </rPr>
      <t xml:space="preserve"> en heures et minutes et non en centièmes (Exemple : 2 h 00 mn inscrire 2:00 et non 2 OU pour 7 h 30 mn inscrire 7:30 et non 7:50) pour tous les jours travaillés</t>
    </r>
  </si>
  <si>
    <t>Planifier les congés annuels dans le calendrier en inscrivant "CA"</t>
  </si>
  <si>
    <t>A noter que le tableau calcule automatiquement le total annuel, le temps de travail annuel, l'excédent ou le solde d'heures par rapport au volume annuel d'heures à réaliser (case bloquée)</t>
  </si>
  <si>
    <r>
      <t xml:space="preserve">Si l'agent peut en bénéficier, planifier les </t>
    </r>
    <r>
      <rPr>
        <sz val="11"/>
        <color rgb="FF00B0F0"/>
        <rFont val="Calibri"/>
        <family val="2"/>
        <scheme val="minor"/>
      </rPr>
      <t>jours supplémentaires dits "de fractionnement",</t>
    </r>
    <r>
      <rPr>
        <sz val="11"/>
        <rFont val="Calibri"/>
        <family val="2"/>
        <scheme val="minor"/>
      </rPr>
      <t xml:space="preserve"> sur des jours travaillés mais laisser les heures indiquées dans les cases</t>
    </r>
  </si>
  <si>
    <t>AOUT</t>
  </si>
  <si>
    <t>DECEMBRE</t>
  </si>
  <si>
    <t>ARMISTICE 1918</t>
  </si>
  <si>
    <t>Les jours indiqués dans le calendrier sont donnés à titre d'exemple</t>
  </si>
  <si>
    <t>L. PENTECOTE</t>
  </si>
  <si>
    <t>TOUSSAINT</t>
  </si>
  <si>
    <r>
      <rPr>
        <b/>
        <u/>
        <sz val="11"/>
        <rFont val="Calibri"/>
        <family val="2"/>
        <scheme val="minor"/>
      </rPr>
      <t>Informations importantes</t>
    </r>
    <r>
      <rPr>
        <sz val="11"/>
        <rFont val="Calibri"/>
        <family val="2"/>
        <scheme val="minor"/>
      </rPr>
      <t>, les onglets "Temps travail annuel prévu", "DHA" et "Congés" vous permettront d'effectuer vos calculs préparatoires, calculs qui vous permettront par la suite de remplir l'onglet "Calendrier" prévu pour l'année civile.</t>
    </r>
  </si>
  <si>
    <r>
      <t xml:space="preserve">Le temps de travail annuel est à reporter dans les </t>
    </r>
    <r>
      <rPr>
        <sz val="11"/>
        <color rgb="FF9999FF"/>
        <rFont val="Calibri"/>
        <family val="2"/>
        <scheme val="minor"/>
      </rPr>
      <t>cases violettes</t>
    </r>
    <r>
      <rPr>
        <sz val="11"/>
        <color theme="1"/>
        <rFont val="Calibri"/>
        <family val="2"/>
        <scheme val="minor"/>
      </rPr>
      <t xml:space="preserve"> des onglets "DHA" et "CALENDRIER"</t>
    </r>
  </si>
  <si>
    <t>Démarche pour remplir l'onglet TEMPS TRAVAIL ANNUEL PREVU</t>
  </si>
  <si>
    <t>Saisir la durée journalière en centièmes (Exemple : 2 h 00 mn inscrire 2 OU pour 7 h 30 mn inscrire 7,5) pour tous les jours travaillés</t>
  </si>
  <si>
    <t>Année civile 2022</t>
  </si>
  <si>
    <t xml:space="preserve">D </t>
  </si>
  <si>
    <t>L. Pâques</t>
  </si>
</sst>
</file>

<file path=xl/styles.xml><?xml version="1.0" encoding="utf-8"?>
<styleSheet xmlns="http://schemas.openxmlformats.org/spreadsheetml/2006/main">
  <numFmts count="3">
    <numFmt numFmtId="164" formatCode="[h]:mm"/>
    <numFmt numFmtId="165" formatCode="h:mm;@"/>
    <numFmt numFmtId="166" formatCode="h:mm:ss;@"/>
  </numFmts>
  <fonts count="43">
    <font>
      <sz val="11"/>
      <color theme="1"/>
      <name val="Calibri"/>
      <family val="2"/>
      <scheme val="minor"/>
    </font>
    <font>
      <b/>
      <sz val="10"/>
      <name val="Calibri"/>
      <family val="2"/>
      <scheme val="minor"/>
    </font>
    <font>
      <b/>
      <sz val="10"/>
      <color rgb="FFFF0000"/>
      <name val="Calibri"/>
      <family val="2"/>
      <scheme val="minor"/>
    </font>
    <font>
      <sz val="10"/>
      <color indexed="8"/>
      <name val="Calibri"/>
      <family val="2"/>
      <scheme val="minor"/>
    </font>
    <font>
      <sz val="10"/>
      <name val="Calibri"/>
      <family val="2"/>
      <scheme val="minor"/>
    </font>
    <font>
      <b/>
      <sz val="12"/>
      <name val="Calibri"/>
      <family val="2"/>
      <scheme val="minor"/>
    </font>
    <font>
      <b/>
      <sz val="14"/>
      <name val="Calibri"/>
      <family val="2"/>
      <scheme val="minor"/>
    </font>
    <font>
      <sz val="10"/>
      <color theme="1"/>
      <name val="Calibri"/>
      <family val="2"/>
      <scheme val="minor"/>
    </font>
    <font>
      <b/>
      <sz val="14"/>
      <name val="Arial"/>
      <family val="2"/>
    </font>
    <font>
      <sz val="11"/>
      <name val="Calibri"/>
      <family val="2"/>
      <scheme val="minor"/>
    </font>
    <font>
      <sz val="12"/>
      <color theme="1"/>
      <name val="Calibri"/>
      <family val="2"/>
      <scheme val="minor"/>
    </font>
    <font>
      <i/>
      <sz val="11"/>
      <name val="Calibri"/>
      <family val="2"/>
      <scheme val="minor"/>
    </font>
    <font>
      <b/>
      <u/>
      <sz val="12"/>
      <name val="Calibri"/>
      <family val="2"/>
      <scheme val="minor"/>
    </font>
    <font>
      <b/>
      <sz val="12"/>
      <color theme="1"/>
      <name val="Calibri"/>
      <family val="2"/>
      <scheme val="minor"/>
    </font>
    <font>
      <sz val="11"/>
      <color theme="0"/>
      <name val="Calibri"/>
      <family val="2"/>
      <scheme val="minor"/>
    </font>
    <font>
      <b/>
      <u/>
      <sz val="13"/>
      <color theme="3"/>
      <name val="Calibri"/>
      <family val="2"/>
      <scheme val="minor"/>
    </font>
    <font>
      <b/>
      <i/>
      <sz val="11"/>
      <name val="Calibri"/>
      <family val="2"/>
      <scheme val="minor"/>
    </font>
    <font>
      <i/>
      <sz val="11"/>
      <color theme="1"/>
      <name val="Calibri"/>
      <family val="2"/>
      <scheme val="minor"/>
    </font>
    <font>
      <b/>
      <i/>
      <sz val="11"/>
      <color theme="1"/>
      <name val="Calibri"/>
      <family val="2"/>
      <scheme val="minor"/>
    </font>
    <font>
      <b/>
      <sz val="13"/>
      <name val="Calibri"/>
      <family val="2"/>
      <scheme val="minor"/>
    </font>
    <font>
      <b/>
      <i/>
      <u/>
      <sz val="11"/>
      <color theme="1"/>
      <name val="Calibri"/>
      <family val="2"/>
      <scheme val="minor"/>
    </font>
    <font>
      <i/>
      <sz val="10"/>
      <color rgb="FF357A9B"/>
      <name val="Symbol"/>
      <family val="1"/>
      <charset val="2"/>
    </font>
    <font>
      <i/>
      <sz val="7"/>
      <color rgb="FF357A9B"/>
      <name val="Times New Roman"/>
      <family val="1"/>
    </font>
    <font>
      <b/>
      <i/>
      <sz val="12"/>
      <color theme="1"/>
      <name val="Calibri"/>
      <family val="2"/>
      <scheme val="minor"/>
    </font>
    <font>
      <i/>
      <sz val="11"/>
      <color theme="1"/>
      <name val="Courier New"/>
      <family val="3"/>
    </font>
    <font>
      <i/>
      <sz val="7"/>
      <color theme="1"/>
      <name val="Times New Roman"/>
      <family val="1"/>
    </font>
    <font>
      <i/>
      <sz val="12"/>
      <color theme="1"/>
      <name val="Calibri"/>
      <family val="2"/>
      <scheme val="minor"/>
    </font>
    <font>
      <i/>
      <sz val="12"/>
      <color theme="1"/>
      <name val="Courier New"/>
      <family val="3"/>
    </font>
    <font>
      <i/>
      <u/>
      <sz val="10"/>
      <color rgb="FF357A9B"/>
      <name val="Symbol"/>
      <family val="1"/>
      <charset val="2"/>
    </font>
    <font>
      <b/>
      <i/>
      <u/>
      <sz val="12"/>
      <color theme="1"/>
      <name val="Calibri"/>
      <family val="2"/>
      <scheme val="minor"/>
    </font>
    <font>
      <b/>
      <i/>
      <sz val="10"/>
      <color theme="1"/>
      <name val="Calibri"/>
      <family val="2"/>
      <scheme val="minor"/>
    </font>
    <font>
      <b/>
      <sz val="11"/>
      <color theme="1"/>
      <name val="Calibri"/>
      <family val="2"/>
      <scheme val="minor"/>
    </font>
    <font>
      <u/>
      <sz val="11"/>
      <color theme="10"/>
      <name val="Calibri"/>
      <family val="2"/>
      <scheme val="minor"/>
    </font>
    <font>
      <i/>
      <sz val="11"/>
      <color rgb="FFFF0000"/>
      <name val="Calibri"/>
      <family val="2"/>
      <scheme val="minor"/>
    </font>
    <font>
      <sz val="11"/>
      <color rgb="FFFF0000"/>
      <name val="Calibri"/>
      <family val="2"/>
      <scheme val="minor"/>
    </font>
    <font>
      <b/>
      <sz val="11"/>
      <name val="Calibri"/>
      <family val="2"/>
      <scheme val="minor"/>
    </font>
    <font>
      <sz val="11"/>
      <color rgb="FF9999FF"/>
      <name val="Calibri"/>
      <family val="2"/>
      <scheme val="minor"/>
    </font>
    <font>
      <sz val="11"/>
      <color rgb="FFFFC000"/>
      <name val="Calibri"/>
      <family val="2"/>
      <scheme val="minor"/>
    </font>
    <font>
      <sz val="11"/>
      <color rgb="FF00B0F0"/>
      <name val="Calibri"/>
      <family val="2"/>
      <scheme val="minor"/>
    </font>
    <font>
      <b/>
      <sz val="11"/>
      <color rgb="FF9999FF"/>
      <name val="Calibri"/>
      <family val="2"/>
      <scheme val="minor"/>
    </font>
    <font>
      <u/>
      <sz val="11"/>
      <color rgb="FFFF0000"/>
      <name val="Calibri"/>
      <family val="2"/>
      <scheme val="minor"/>
    </font>
    <font>
      <sz val="10"/>
      <color rgb="FF00B0F0"/>
      <name val="Calibri"/>
      <family val="2"/>
      <scheme val="minor"/>
    </font>
    <font>
      <b/>
      <u/>
      <sz val="11"/>
      <name val="Calibri"/>
      <family val="2"/>
      <scheme val="minor"/>
    </font>
  </fonts>
  <fills count="16">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theme="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rgb="FFCCCCFF"/>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auto="1"/>
      </left>
      <right/>
      <top style="thin">
        <color indexed="64"/>
      </top>
      <bottom style="thin">
        <color indexed="64"/>
      </bottom>
      <diagonal/>
    </border>
    <border>
      <left style="thin">
        <color indexed="64"/>
      </left>
      <right/>
      <top style="thin">
        <color indexed="64"/>
      </top>
      <bottom/>
      <diagonal/>
    </border>
    <border>
      <left style="thin">
        <color auto="1"/>
      </left>
      <right style="medium">
        <color indexed="64"/>
      </right>
      <top style="medium">
        <color indexed="64"/>
      </top>
      <bottom style="thin">
        <color auto="1"/>
      </bottom>
      <diagonal/>
    </border>
    <border>
      <left style="thin">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medium">
        <color indexed="64"/>
      </left>
      <right style="thin">
        <color auto="1"/>
      </right>
      <top style="thin">
        <color indexed="64"/>
      </top>
      <bottom/>
      <diagonal/>
    </border>
    <border>
      <left style="medium">
        <color indexed="64"/>
      </left>
      <right style="thin">
        <color auto="1"/>
      </right>
      <top/>
      <bottom style="thin">
        <color indexed="64"/>
      </bottom>
      <diagonal/>
    </border>
    <border>
      <left style="thin">
        <color auto="1"/>
      </left>
      <right style="medium">
        <color indexed="64"/>
      </right>
      <top style="thin">
        <color auto="1"/>
      </top>
      <bottom/>
      <diagonal/>
    </border>
    <border>
      <left style="thin">
        <color auto="1"/>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auto="1"/>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diagonal/>
    </border>
    <border>
      <left/>
      <right style="thin">
        <color indexed="64"/>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bottom style="medium">
        <color indexed="64"/>
      </bottom>
      <diagonal/>
    </border>
    <border>
      <left/>
      <right style="thin">
        <color auto="1"/>
      </right>
      <top style="medium">
        <color indexed="64"/>
      </top>
      <bottom style="thin">
        <color auto="1"/>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4" fillId="8" borderId="0" applyNumberFormat="0" applyBorder="0" applyAlignment="0" applyProtection="0"/>
    <xf numFmtId="0" fontId="32" fillId="0" borderId="0" applyNumberFormat="0" applyFill="0" applyBorder="0" applyAlignment="0" applyProtection="0"/>
  </cellStyleXfs>
  <cellXfs count="280">
    <xf numFmtId="0" fontId="0" fillId="0" borderId="0" xfId="0"/>
    <xf numFmtId="0" fontId="0" fillId="0" borderId="0" xfId="0" applyFont="1"/>
    <xf numFmtId="0" fontId="4" fillId="0" borderId="0" xfId="0" applyFont="1" applyBorder="1"/>
    <xf numFmtId="0" fontId="8" fillId="0" borderId="0" xfId="0" applyFont="1" applyAlignment="1"/>
    <xf numFmtId="0" fontId="8" fillId="0" borderId="0" xfId="0" applyFont="1" applyAlignment="1">
      <alignment horizontal="center"/>
    </xf>
    <xf numFmtId="0" fontId="0" fillId="0" borderId="0" xfId="0" applyBorder="1"/>
    <xf numFmtId="0" fontId="9" fillId="0" borderId="0" xfId="0" applyFont="1" applyBorder="1"/>
    <xf numFmtId="0" fontId="0" fillId="0" borderId="0" xfId="0" applyFont="1" applyBorder="1"/>
    <xf numFmtId="0" fontId="10" fillId="0" borderId="0" xfId="0" applyFont="1"/>
    <xf numFmtId="0" fontId="12" fillId="0" borderId="0" xfId="0" applyFont="1" applyFill="1"/>
    <xf numFmtId="0" fontId="15" fillId="0" borderId="0" xfId="0" applyFont="1" applyFill="1"/>
    <xf numFmtId="0" fontId="11" fillId="0" borderId="0" xfId="0" applyFont="1" applyBorder="1"/>
    <xf numFmtId="0" fontId="17" fillId="0" borderId="0" xfId="0" applyFont="1"/>
    <xf numFmtId="0" fontId="18" fillId="0" borderId="0" xfId="0" applyFont="1" applyBorder="1" applyAlignment="1">
      <alignment horizontal="right"/>
    </xf>
    <xf numFmtId="0" fontId="10" fillId="0" borderId="0" xfId="0" applyFont="1" applyAlignment="1"/>
    <xf numFmtId="0" fontId="11" fillId="0" borderId="0" xfId="0" applyFont="1" applyBorder="1" applyAlignment="1"/>
    <xf numFmtId="0" fontId="17" fillId="0" borderId="0" xfId="0" applyFont="1" applyAlignment="1">
      <alignment wrapText="1"/>
    </xf>
    <xf numFmtId="0" fontId="17" fillId="0" borderId="0" xfId="0" applyFont="1" applyFill="1"/>
    <xf numFmtId="0" fontId="18" fillId="0" borderId="0" xfId="0" applyFont="1" applyFill="1"/>
    <xf numFmtId="0" fontId="17" fillId="0" borderId="0" xfId="0" applyFont="1" applyAlignment="1"/>
    <xf numFmtId="0" fontId="20" fillId="0" borderId="0" xfId="0" applyFont="1" applyFill="1" applyAlignment="1">
      <alignment wrapText="1"/>
    </xf>
    <xf numFmtId="0" fontId="16" fillId="0" borderId="0" xfId="0" applyFont="1" applyBorder="1"/>
    <xf numFmtId="0" fontId="24" fillId="0" borderId="0" xfId="0" applyFont="1" applyAlignment="1">
      <alignment vertical="center"/>
    </xf>
    <xf numFmtId="0" fontId="27" fillId="0" borderId="0" xfId="0" applyFont="1" applyAlignment="1">
      <alignment vertical="center"/>
    </xf>
    <xf numFmtId="0" fontId="26" fillId="0" borderId="0" xfId="0" applyFont="1" applyAlignment="1">
      <alignment vertical="center"/>
    </xf>
    <xf numFmtId="0" fontId="26" fillId="0" borderId="0" xfId="0" applyFont="1" applyAlignment="1">
      <alignment horizontal="justify" vertical="center"/>
    </xf>
    <xf numFmtId="0" fontId="23" fillId="0" borderId="0" xfId="0" applyFont="1" applyAlignment="1">
      <alignment vertical="center"/>
    </xf>
    <xf numFmtId="0" fontId="27" fillId="0" borderId="0" xfId="0" applyFont="1" applyAlignment="1">
      <alignment horizontal="left" vertical="center"/>
    </xf>
    <xf numFmtId="0" fontId="30" fillId="0" borderId="0" xfId="0" applyFont="1"/>
    <xf numFmtId="0" fontId="32" fillId="0" borderId="0" xfId="2"/>
    <xf numFmtId="0" fontId="0" fillId="0" borderId="0" xfId="0"/>
    <xf numFmtId="0" fontId="0" fillId="0" borderId="0" xfId="0"/>
    <xf numFmtId="2" fontId="0" fillId="0" borderId="0" xfId="0" applyNumberFormat="1"/>
    <xf numFmtId="0" fontId="31" fillId="0" borderId="0" xfId="0" applyFont="1" applyFill="1" applyBorder="1" applyAlignment="1">
      <alignment horizontal="center"/>
    </xf>
    <xf numFmtId="166" fontId="0" fillId="0" borderId="0" xfId="0" applyNumberFormat="1"/>
    <xf numFmtId="0" fontId="0" fillId="0" borderId="0" xfId="0" applyAlignment="1"/>
    <xf numFmtId="0" fontId="0" fillId="0" borderId="0" xfId="0" applyAlignment="1">
      <alignment horizontal="center"/>
    </xf>
    <xf numFmtId="2" fontId="0" fillId="0" borderId="0" xfId="0" applyNumberFormat="1" applyAlignment="1">
      <alignment horizontal="center"/>
    </xf>
    <xf numFmtId="0" fontId="0" fillId="0" borderId="13" xfId="0" applyBorder="1" applyAlignment="1">
      <alignment horizontal="center" vertical="center"/>
    </xf>
    <xf numFmtId="0" fontId="0" fillId="0" borderId="21" xfId="0" applyNumberFormat="1" applyBorder="1" applyAlignment="1">
      <alignment horizontal="center" vertical="center"/>
    </xf>
    <xf numFmtId="0" fontId="0" fillId="0" borderId="0" xfId="0" applyBorder="1" applyAlignment="1">
      <alignment horizontal="center" vertical="center"/>
    </xf>
    <xf numFmtId="0" fontId="0" fillId="0" borderId="14" xfId="0" applyNumberFormat="1" applyBorder="1" applyAlignment="1">
      <alignment horizontal="center" vertical="center"/>
    </xf>
    <xf numFmtId="0" fontId="0" fillId="0" borderId="0" xfId="0" applyNumberFormat="1" applyBorder="1" applyAlignment="1">
      <alignment horizontal="center" vertical="center"/>
    </xf>
    <xf numFmtId="0" fontId="0" fillId="0" borderId="0" xfId="0" applyBorder="1" applyAlignment="1">
      <alignment horizontal="left"/>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xf>
    <xf numFmtId="0" fontId="0" fillId="0" borderId="0" xfId="0" applyFill="1" applyBorder="1" applyAlignment="1">
      <alignment vertical="center"/>
    </xf>
    <xf numFmtId="0" fontId="0" fillId="0" borderId="0" xfId="0" applyBorder="1" applyAlignment="1">
      <alignment vertical="center"/>
    </xf>
    <xf numFmtId="0" fontId="11" fillId="0" borderId="0" xfId="0" applyFont="1" applyFill="1" applyBorder="1"/>
    <xf numFmtId="0" fontId="0" fillId="0" borderId="21" xfId="0" applyBorder="1"/>
    <xf numFmtId="166" fontId="0" fillId="11" borderId="50" xfId="0" applyNumberFormat="1" applyFill="1" applyBorder="1" applyAlignment="1">
      <alignment horizontal="center"/>
    </xf>
    <xf numFmtId="165" fontId="0" fillId="0" borderId="14" xfId="0" applyNumberFormat="1" applyBorder="1"/>
    <xf numFmtId="166" fontId="0" fillId="0" borderId="13" xfId="0" applyNumberFormat="1" applyFill="1" applyBorder="1" applyAlignment="1">
      <alignment horizontal="center"/>
    </xf>
    <xf numFmtId="0" fontId="0" fillId="0" borderId="13" xfId="0" applyBorder="1" applyAlignment="1"/>
    <xf numFmtId="0" fontId="0" fillId="0" borderId="38" xfId="0" applyBorder="1"/>
    <xf numFmtId="2" fontId="0" fillId="0" borderId="55" xfId="0" applyNumberFormat="1" applyFill="1" applyBorder="1" applyAlignment="1">
      <alignment horizontal="center"/>
    </xf>
    <xf numFmtId="0" fontId="0" fillId="0" borderId="50" xfId="0" applyBorder="1" applyAlignment="1"/>
    <xf numFmtId="0" fontId="9" fillId="0" borderId="0" xfId="1" applyFont="1" applyFill="1" applyAlignment="1"/>
    <xf numFmtId="0" fontId="0" fillId="0" borderId="29" xfId="0" applyBorder="1" applyAlignment="1"/>
    <xf numFmtId="0" fontId="0" fillId="0" borderId="31" xfId="0" applyBorder="1" applyAlignment="1"/>
    <xf numFmtId="0" fontId="0" fillId="0" borderId="21" xfId="0" applyBorder="1" applyAlignment="1"/>
    <xf numFmtId="2" fontId="0" fillId="10" borderId="55" xfId="0" applyNumberFormat="1" applyFill="1" applyBorder="1" applyAlignment="1">
      <alignment horizontal="center"/>
    </xf>
    <xf numFmtId="0" fontId="31" fillId="0" borderId="0" xfId="0" applyFont="1" applyBorder="1" applyAlignment="1">
      <alignment horizontal="right"/>
    </xf>
    <xf numFmtId="0" fontId="0" fillId="0" borderId="38" xfId="0" applyFill="1" applyBorder="1" applyAlignment="1">
      <alignment horizontal="center"/>
    </xf>
    <xf numFmtId="0" fontId="31" fillId="0" borderId="0" xfId="0" applyFont="1" applyAlignment="1">
      <alignment horizontal="center"/>
    </xf>
    <xf numFmtId="0" fontId="9" fillId="0" borderId="39" xfId="0" applyFont="1" applyBorder="1"/>
    <xf numFmtId="0" fontId="9" fillId="0" borderId="34" xfId="0" applyFont="1" applyBorder="1"/>
    <xf numFmtId="0" fontId="0" fillId="0" borderId="44" xfId="0" applyBorder="1" applyAlignment="1">
      <alignment horizontal="center" vertical="center"/>
    </xf>
    <xf numFmtId="0" fontId="0" fillId="13" borderId="14" xfId="0" applyFill="1" applyBorder="1" applyAlignment="1">
      <alignment horizontal="center" vertical="center"/>
    </xf>
    <xf numFmtId="2" fontId="17" fillId="0" borderId="26" xfId="0" applyNumberFormat="1" applyFont="1" applyBorder="1" applyAlignment="1">
      <alignment horizontal="center"/>
    </xf>
    <xf numFmtId="0" fontId="17" fillId="0" borderId="21" xfId="0" applyFont="1" applyBorder="1"/>
    <xf numFmtId="0" fontId="0" fillId="0" borderId="37" xfId="0" applyBorder="1" applyAlignment="1">
      <alignment horizontal="center" vertical="center"/>
    </xf>
    <xf numFmtId="4" fontId="31" fillId="12" borderId="44" xfId="0" applyNumberFormat="1" applyFont="1" applyFill="1" applyBorder="1" applyAlignment="1">
      <alignment horizontal="center" vertical="center"/>
    </xf>
    <xf numFmtId="4" fontId="0" fillId="0" borderId="14" xfId="0" applyNumberFormat="1" applyFill="1" applyBorder="1" applyAlignment="1">
      <alignment horizontal="center"/>
    </xf>
    <xf numFmtId="3" fontId="31" fillId="0" borderId="13" xfId="0" applyNumberFormat="1" applyFont="1" applyFill="1" applyBorder="1" applyAlignment="1">
      <alignment horizontal="center"/>
    </xf>
    <xf numFmtId="165" fontId="0" fillId="0" borderId="0" xfId="0" applyNumberFormat="1" applyAlignment="1">
      <alignment horizontal="center"/>
    </xf>
    <xf numFmtId="4" fontId="0" fillId="0" borderId="0" xfId="0" applyNumberFormat="1" applyAlignment="1">
      <alignment horizontal="center"/>
    </xf>
    <xf numFmtId="4" fontId="0" fillId="12" borderId="44" xfId="0" applyNumberFormat="1" applyFill="1" applyBorder="1" applyAlignment="1">
      <alignment horizontal="center" vertical="center"/>
    </xf>
    <xf numFmtId="0" fontId="0" fillId="0" borderId="13" xfId="0" applyBorder="1" applyAlignment="1" applyProtection="1">
      <alignment horizontal="center" vertical="center"/>
      <protection locked="0"/>
    </xf>
    <xf numFmtId="0" fontId="0" fillId="0" borderId="34" xfId="0" applyBorder="1" applyProtection="1">
      <protection locked="0"/>
    </xf>
    <xf numFmtId="0" fontId="0" fillId="0" borderId="35" xfId="0" applyBorder="1" applyProtection="1">
      <protection locked="0"/>
    </xf>
    <xf numFmtId="0" fontId="0" fillId="0" borderId="48" xfId="0" applyBorder="1" applyAlignment="1" applyProtection="1">
      <alignment horizontal="center" vertical="center"/>
      <protection locked="0"/>
    </xf>
    <xf numFmtId="0" fontId="0" fillId="0" borderId="39" xfId="0" applyBorder="1" applyProtection="1">
      <protection locked="0"/>
    </xf>
    <xf numFmtId="0" fontId="0" fillId="0" borderId="25"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8" xfId="0" applyFill="1" applyBorder="1" applyAlignment="1" applyProtection="1">
      <alignment horizontal="center" vertical="center"/>
      <protection locked="0"/>
    </xf>
    <xf numFmtId="2" fontId="0" fillId="0" borderId="14" xfId="0" applyNumberFormat="1" applyBorder="1" applyAlignment="1" applyProtection="1">
      <alignment horizontal="center" vertical="center"/>
      <protection locked="0"/>
    </xf>
    <xf numFmtId="2" fontId="31" fillId="0" borderId="38" xfId="0" applyNumberFormat="1" applyFont="1" applyBorder="1" applyAlignment="1" applyProtection="1">
      <alignment horizontal="center" vertical="center"/>
      <protection locked="0"/>
    </xf>
    <xf numFmtId="4" fontId="35" fillId="12" borderId="47" xfId="0" applyNumberFormat="1" applyFont="1" applyFill="1" applyBorder="1" applyAlignment="1" applyProtection="1">
      <alignment horizontal="center"/>
      <protection locked="0"/>
    </xf>
    <xf numFmtId="0" fontId="0" fillId="0" borderId="26" xfId="0" applyBorder="1" applyAlignment="1" applyProtection="1">
      <alignment horizontal="center" vertical="center"/>
      <protection locked="0"/>
    </xf>
    <xf numFmtId="0" fontId="0" fillId="0" borderId="21" xfId="0" applyBorder="1" applyAlignment="1">
      <alignment horizontal="center"/>
    </xf>
    <xf numFmtId="0" fontId="0" fillId="0" borderId="0" xfId="0" applyProtection="1">
      <protection locked="0"/>
    </xf>
    <xf numFmtId="0" fontId="7" fillId="0" borderId="0" xfId="0" applyFont="1" applyProtection="1">
      <protection hidden="1"/>
    </xf>
    <xf numFmtId="0" fontId="13" fillId="0" borderId="0" xfId="0" applyFont="1" applyAlignment="1" applyProtection="1">
      <protection locked="0" hidden="1"/>
    </xf>
    <xf numFmtId="0" fontId="7" fillId="0" borderId="0" xfId="0" applyFont="1" applyAlignment="1" applyProtection="1">
      <protection locked="0" hidden="1"/>
    </xf>
    <xf numFmtId="0" fontId="7" fillId="0" borderId="0" xfId="0" applyFont="1" applyProtection="1">
      <protection locked="0" hidden="1"/>
    </xf>
    <xf numFmtId="0" fontId="10" fillId="0" borderId="0" xfId="0" applyFont="1" applyAlignment="1" applyProtection="1">
      <protection hidden="1"/>
    </xf>
    <xf numFmtId="0" fontId="13" fillId="0" borderId="0" xfId="0" applyFont="1" applyProtection="1">
      <protection locked="0" hidden="1"/>
    </xf>
    <xf numFmtId="0" fontId="1" fillId="2" borderId="1" xfId="0" applyFont="1" applyFill="1" applyBorder="1" applyAlignment="1" applyProtection="1">
      <alignment vertical="center" wrapText="1"/>
      <protection hidden="1"/>
    </xf>
    <xf numFmtId="0" fontId="7" fillId="0" borderId="0" xfId="0" applyFont="1" applyAlignment="1" applyProtection="1">
      <alignment wrapText="1"/>
      <protection hidden="1"/>
    </xf>
    <xf numFmtId="0" fontId="1" fillId="2" borderId="56" xfId="0" applyFont="1" applyFill="1" applyBorder="1" applyAlignment="1" applyProtection="1">
      <alignment vertical="center" wrapText="1"/>
      <protection hidden="1"/>
    </xf>
    <xf numFmtId="0" fontId="1" fillId="2" borderId="2"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2" fillId="2" borderId="5" xfId="0" applyFont="1" applyFill="1" applyBorder="1" applyAlignment="1" applyProtection="1">
      <alignment horizontal="center" vertical="center"/>
      <protection hidden="1"/>
    </xf>
    <xf numFmtId="2" fontId="7" fillId="3" borderId="4" xfId="0" applyNumberFormat="1" applyFont="1" applyFill="1" applyBorder="1" applyAlignment="1" applyProtection="1">
      <alignment horizontal="center" vertical="center"/>
      <protection hidden="1"/>
    </xf>
    <xf numFmtId="2" fontId="7" fillId="2" borderId="4" xfId="0" applyNumberFormat="1" applyFont="1" applyFill="1" applyBorder="1" applyAlignment="1" applyProtection="1">
      <alignment horizontal="center" vertical="center"/>
      <protection hidden="1"/>
    </xf>
    <xf numFmtId="164" fontId="7" fillId="9" borderId="4" xfId="0" applyNumberFormat="1" applyFont="1" applyFill="1" applyBorder="1" applyAlignment="1" applyProtection="1">
      <alignment horizontal="center" vertical="center"/>
      <protection locked="0" hidden="1"/>
    </xf>
    <xf numFmtId="164" fontId="7" fillId="5" borderId="4" xfId="0" applyNumberFormat="1" applyFont="1" applyFill="1" applyBorder="1" applyAlignment="1" applyProtection="1">
      <alignment horizontal="center" vertical="center"/>
      <protection hidden="1"/>
    </xf>
    <xf numFmtId="164" fontId="7" fillId="13" borderId="4" xfId="0" applyNumberFormat="1" applyFont="1" applyFill="1" applyBorder="1" applyAlignment="1" applyProtection="1">
      <alignment horizontal="center" vertical="center"/>
      <protection locked="0" hidden="1"/>
    </xf>
    <xf numFmtId="164" fontId="7" fillId="2" borderId="4" xfId="0" applyNumberFormat="1" applyFont="1" applyFill="1" applyBorder="1" applyAlignment="1" applyProtection="1">
      <alignment horizontal="center" vertical="center"/>
      <protection hidden="1"/>
    </xf>
    <xf numFmtId="2" fontId="7" fillId="6" borderId="4" xfId="0" applyNumberFormat="1" applyFont="1" applyFill="1" applyBorder="1" applyAlignment="1" applyProtection="1">
      <alignment horizontal="center" vertical="center"/>
      <protection hidden="1"/>
    </xf>
    <xf numFmtId="164" fontId="7" fillId="6" borderId="4" xfId="0" applyNumberFormat="1" applyFont="1" applyFill="1" applyBorder="1" applyAlignment="1" applyProtection="1">
      <alignment horizontal="center" vertical="center"/>
      <protection locked="0" hidden="1"/>
    </xf>
    <xf numFmtId="0" fontId="2" fillId="2" borderId="4" xfId="0" applyFont="1" applyFill="1" applyBorder="1" applyAlignment="1" applyProtection="1">
      <alignment horizontal="center" vertical="center"/>
      <protection hidden="1"/>
    </xf>
    <xf numFmtId="164" fontId="7" fillId="6" borderId="4" xfId="0" applyNumberFormat="1" applyFont="1" applyFill="1" applyBorder="1" applyAlignment="1" applyProtection="1">
      <alignment horizontal="center" vertical="center"/>
      <protection hidden="1"/>
    </xf>
    <xf numFmtId="2" fontId="7" fillId="2" borderId="39" xfId="0" applyNumberFormat="1" applyFont="1" applyFill="1" applyBorder="1" applyAlignment="1" applyProtection="1">
      <alignment horizontal="center" vertical="center"/>
      <protection hidden="1"/>
    </xf>
    <xf numFmtId="2" fontId="7" fillId="2" borderId="5" xfId="0" applyNumberFormat="1" applyFont="1" applyFill="1" applyBorder="1" applyAlignment="1" applyProtection="1">
      <alignment horizontal="center" vertical="center"/>
      <protection hidden="1"/>
    </xf>
    <xf numFmtId="2" fontId="7" fillId="0" borderId="4" xfId="0" applyNumberFormat="1" applyFont="1" applyFill="1" applyBorder="1" applyAlignment="1" applyProtection="1">
      <alignment horizontal="center" vertical="center"/>
      <protection hidden="1"/>
    </xf>
    <xf numFmtId="164" fontId="7" fillId="5" borderId="39" xfId="0" applyNumberFormat="1" applyFont="1" applyFill="1" applyBorder="1" applyAlignment="1" applyProtection="1">
      <alignment horizontal="center" vertical="center"/>
      <protection hidden="1"/>
    </xf>
    <xf numFmtId="164" fontId="4" fillId="15" borderId="4" xfId="0" applyNumberFormat="1" applyFont="1" applyFill="1" applyBorder="1" applyAlignment="1" applyProtection="1">
      <alignment horizontal="center" vertical="center"/>
      <protection hidden="1"/>
    </xf>
    <xf numFmtId="2" fontId="7" fillId="2" borderId="41" xfId="0" applyNumberFormat="1" applyFont="1" applyFill="1" applyBorder="1" applyAlignment="1" applyProtection="1">
      <alignment horizontal="center" vertical="center"/>
      <protection hidden="1"/>
    </xf>
    <xf numFmtId="2" fontId="7" fillId="3" borderId="39" xfId="0" applyNumberFormat="1" applyFont="1" applyFill="1" applyBorder="1" applyAlignment="1" applyProtection="1">
      <alignment horizontal="center" vertical="center"/>
      <protection hidden="1"/>
    </xf>
    <xf numFmtId="2" fontId="7" fillId="6" borderId="39" xfId="0" applyNumberFormat="1" applyFont="1" applyFill="1" applyBorder="1" applyAlignment="1" applyProtection="1">
      <alignment horizontal="center" vertical="center"/>
      <protection hidden="1"/>
    </xf>
    <xf numFmtId="164" fontId="7" fillId="9" borderId="6" xfId="0" applyNumberFormat="1" applyFont="1" applyFill="1" applyBorder="1" applyAlignment="1" applyProtection="1">
      <alignment horizontal="center" vertical="center"/>
      <protection locked="0" hidden="1"/>
    </xf>
    <xf numFmtId="164" fontId="7" fillId="3" borderId="4" xfId="0" applyNumberFormat="1" applyFont="1" applyFill="1" applyBorder="1" applyAlignment="1" applyProtection="1">
      <alignment horizontal="center" vertical="center"/>
      <protection hidden="1"/>
    </xf>
    <xf numFmtId="164" fontId="7" fillId="9" borderId="4" xfId="0" applyNumberFormat="1" applyFont="1" applyFill="1" applyBorder="1" applyAlignment="1" applyProtection="1">
      <alignment horizontal="center" vertical="center"/>
      <protection hidden="1"/>
    </xf>
    <xf numFmtId="164" fontId="7" fillId="0" borderId="4" xfId="0" applyNumberFormat="1" applyFont="1" applyFill="1" applyBorder="1" applyAlignment="1" applyProtection="1">
      <alignment horizontal="center" vertical="center"/>
      <protection hidden="1"/>
    </xf>
    <xf numFmtId="2" fontId="7" fillId="3" borderId="5" xfId="0" applyNumberFormat="1" applyFont="1" applyFill="1" applyBorder="1" applyAlignment="1" applyProtection="1">
      <alignment horizontal="center" vertical="center"/>
      <protection hidden="1"/>
    </xf>
    <xf numFmtId="2" fontId="7" fillId="15" borderId="4" xfId="0" applyNumberFormat="1" applyFont="1" applyFill="1" applyBorder="1" applyAlignment="1" applyProtection="1">
      <alignment horizontal="center" vertical="center"/>
      <protection hidden="1"/>
    </xf>
    <xf numFmtId="164" fontId="4" fillId="9" borderId="4" xfId="0" applyNumberFormat="1" applyFont="1" applyFill="1" applyBorder="1" applyAlignment="1" applyProtection="1">
      <alignment horizontal="center" vertical="center"/>
      <protection locked="0" hidden="1"/>
    </xf>
    <xf numFmtId="164" fontId="7" fillId="6" borderId="39" xfId="0" applyNumberFormat="1" applyFont="1" applyFill="1" applyBorder="1" applyAlignment="1" applyProtection="1">
      <alignment horizontal="center" vertical="center"/>
      <protection hidden="1"/>
    </xf>
    <xf numFmtId="164" fontId="7" fillId="0" borderId="4" xfId="0" applyNumberFormat="1" applyFont="1" applyFill="1" applyBorder="1" applyAlignment="1" applyProtection="1">
      <alignment horizontal="center" vertical="center"/>
      <protection locked="0" hidden="1"/>
    </xf>
    <xf numFmtId="164" fontId="7" fillId="6" borderId="7" xfId="0" applyNumberFormat="1" applyFont="1" applyFill="1" applyBorder="1" applyAlignment="1" applyProtection="1">
      <alignment horizontal="center" vertical="center"/>
      <protection locked="0" hidden="1"/>
    </xf>
    <xf numFmtId="164" fontId="7" fillId="2" borderId="39" xfId="0" applyNumberFormat="1" applyFont="1" applyFill="1" applyBorder="1" applyAlignment="1" applyProtection="1">
      <alignment horizontal="center" vertical="center"/>
      <protection hidden="1"/>
    </xf>
    <xf numFmtId="164" fontId="7" fillId="9" borderId="59" xfId="0" applyNumberFormat="1" applyFont="1" applyFill="1" applyBorder="1" applyAlignment="1" applyProtection="1">
      <alignment horizontal="center" vertical="center"/>
      <protection locked="0" hidden="1"/>
    </xf>
    <xf numFmtId="164" fontId="7" fillId="9" borderId="7" xfId="0" applyNumberFormat="1" applyFont="1" applyFill="1" applyBorder="1" applyAlignment="1" applyProtection="1">
      <alignment horizontal="center" vertical="center"/>
      <protection locked="0" hidden="1"/>
    </xf>
    <xf numFmtId="0" fontId="4" fillId="0" borderId="0" xfId="0" applyFont="1" applyFill="1" applyBorder="1" applyProtection="1">
      <protection hidden="1"/>
    </xf>
    <xf numFmtId="0" fontId="2" fillId="2" borderId="6" xfId="0" applyFont="1" applyFill="1" applyBorder="1" applyAlignment="1" applyProtection="1">
      <alignment horizontal="center" vertical="center"/>
      <protection hidden="1"/>
    </xf>
    <xf numFmtId="164" fontId="7" fillId="0" borderId="7" xfId="0" applyNumberFormat="1" applyFont="1" applyFill="1" applyBorder="1" applyAlignment="1" applyProtection="1">
      <alignment horizontal="center" vertical="center"/>
      <protection hidden="1"/>
    </xf>
    <xf numFmtId="2" fontId="7" fillId="0" borderId="7" xfId="0" applyNumberFormat="1" applyFont="1" applyFill="1" applyBorder="1" applyAlignment="1" applyProtection="1">
      <alignment horizontal="center" vertical="center"/>
      <protection hidden="1"/>
    </xf>
    <xf numFmtId="2" fontId="7" fillId="2" borderId="58" xfId="0" applyNumberFormat="1" applyFont="1" applyFill="1" applyBorder="1" applyAlignment="1" applyProtection="1">
      <alignment horizontal="center" vertical="center"/>
      <protection hidden="1"/>
    </xf>
    <xf numFmtId="164" fontId="3" fillId="2" borderId="7" xfId="0" applyNumberFormat="1" applyFont="1" applyFill="1" applyBorder="1" applyAlignment="1" applyProtection="1">
      <alignment horizontal="center" vertical="center"/>
      <protection hidden="1"/>
    </xf>
    <xf numFmtId="2" fontId="7" fillId="6" borderId="7" xfId="0" applyNumberFormat="1" applyFont="1" applyFill="1" applyBorder="1" applyAlignment="1" applyProtection="1">
      <alignment horizontal="center" vertical="center"/>
      <protection hidden="1"/>
    </xf>
    <xf numFmtId="164" fontId="7" fillId="2" borderId="7" xfId="0" applyNumberFormat="1" applyFont="1" applyFill="1" applyBorder="1" applyAlignment="1" applyProtection="1">
      <alignment horizontal="center" vertical="center"/>
      <protection hidden="1"/>
    </xf>
    <xf numFmtId="164" fontId="7" fillId="13" borderId="7" xfId="0" applyNumberFormat="1" applyFont="1" applyFill="1" applyBorder="1" applyAlignment="1" applyProtection="1">
      <alignment horizontal="center" vertical="center"/>
      <protection locked="0" hidden="1"/>
    </xf>
    <xf numFmtId="164" fontId="7" fillId="0" borderId="7" xfId="0" applyNumberFormat="1" applyFont="1" applyFill="1" applyBorder="1" applyAlignment="1" applyProtection="1">
      <alignment horizontal="center" vertical="center"/>
      <protection locked="0" hidden="1"/>
    </xf>
    <xf numFmtId="164" fontId="1" fillId="2" borderId="1" xfId="0" applyNumberFormat="1" applyFont="1" applyFill="1" applyBorder="1" applyAlignment="1" applyProtection="1">
      <alignment horizontal="center" vertical="center"/>
      <protection hidden="1"/>
    </xf>
    <xf numFmtId="2" fontId="1" fillId="2" borderId="1" xfId="0" applyNumberFormat="1" applyFont="1" applyFill="1" applyBorder="1" applyAlignment="1" applyProtection="1">
      <alignment horizontal="center" vertical="center"/>
      <protection hidden="1"/>
    </xf>
    <xf numFmtId="0" fontId="7" fillId="2" borderId="9" xfId="0" applyFont="1" applyFill="1" applyBorder="1" applyProtection="1">
      <protection hidden="1"/>
    </xf>
    <xf numFmtId="0" fontId="7" fillId="2" borderId="0" xfId="0" applyNumberFormat="1" applyFont="1" applyFill="1" applyBorder="1" applyAlignment="1" applyProtection="1">
      <protection hidden="1"/>
    </xf>
    <xf numFmtId="164" fontId="5" fillId="9" borderId="1" xfId="0" applyNumberFormat="1"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4" fillId="0" borderId="0" xfId="0" applyNumberFormat="1" applyFont="1" applyFill="1" applyBorder="1" applyProtection="1">
      <protection hidden="1"/>
    </xf>
    <xf numFmtId="0" fontId="5" fillId="0" borderId="0" xfId="0" applyFont="1" applyFill="1" applyBorder="1" applyAlignment="1" applyProtection="1">
      <alignment vertical="center"/>
      <protection hidden="1"/>
    </xf>
    <xf numFmtId="164" fontId="5" fillId="0" borderId="0"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vertical="center"/>
      <protection hidden="1"/>
    </xf>
    <xf numFmtId="0" fontId="7" fillId="0" borderId="0" xfId="0" applyFont="1" applyBorder="1" applyProtection="1">
      <protection hidden="1"/>
    </xf>
    <xf numFmtId="164" fontId="5" fillId="12" borderId="1" xfId="0" applyNumberFormat="1" applyFont="1" applyFill="1" applyBorder="1" applyAlignment="1" applyProtection="1">
      <alignment horizontal="center" vertical="center"/>
      <protection locked="0" hidden="1"/>
    </xf>
    <xf numFmtId="164" fontId="5" fillId="0" borderId="0" xfId="0" applyNumberFormat="1" applyFont="1" applyFill="1" applyBorder="1" applyAlignment="1" applyProtection="1">
      <alignment horizontal="center" vertical="center"/>
      <protection locked="0" hidden="1"/>
    </xf>
    <xf numFmtId="0" fontId="4" fillId="9" borderId="0" xfId="0" applyFont="1" applyFill="1" applyProtection="1">
      <protection hidden="1"/>
    </xf>
    <xf numFmtId="0" fontId="4" fillId="9" borderId="0" xfId="0" applyFont="1" applyFill="1" applyAlignment="1" applyProtection="1">
      <alignment horizontal="left"/>
      <protection hidden="1"/>
    </xf>
    <xf numFmtId="0" fontId="7" fillId="0" borderId="0" xfId="0" applyFont="1" applyFill="1" applyBorder="1" applyProtection="1">
      <protection hidden="1"/>
    </xf>
    <xf numFmtId="0" fontId="7" fillId="13" borderId="0" xfId="0" applyFont="1" applyFill="1" applyProtection="1">
      <protection hidden="1"/>
    </xf>
    <xf numFmtId="0" fontId="7" fillId="13" borderId="0" xfId="0" applyFont="1" applyFill="1" applyBorder="1" applyProtection="1">
      <protection hidden="1"/>
    </xf>
    <xf numFmtId="0" fontId="7" fillId="13" borderId="0" xfId="0" applyFont="1" applyFill="1" applyBorder="1" applyAlignment="1" applyProtection="1">
      <alignment horizontal="left"/>
      <protection hidden="1"/>
    </xf>
    <xf numFmtId="0" fontId="7" fillId="15" borderId="0" xfId="0" applyFont="1" applyFill="1" applyBorder="1" applyProtection="1">
      <protection hidden="1"/>
    </xf>
    <xf numFmtId="0" fontId="7" fillId="15" borderId="0" xfId="0" applyFont="1" applyFill="1" applyProtection="1">
      <protection hidden="1"/>
    </xf>
    <xf numFmtId="0" fontId="7" fillId="0" borderId="0" xfId="0" applyFont="1" applyFill="1" applyProtection="1">
      <protection hidden="1"/>
    </xf>
    <xf numFmtId="164" fontId="5" fillId="11" borderId="1" xfId="0" applyNumberFormat="1" applyFont="1" applyFill="1" applyBorder="1" applyAlignment="1" applyProtection="1">
      <alignment horizontal="center" vertical="center"/>
      <protection hidden="1"/>
    </xf>
    <xf numFmtId="0" fontId="7" fillId="3" borderId="0" xfId="0" applyFont="1" applyFill="1" applyProtection="1">
      <protection hidden="1"/>
    </xf>
    <xf numFmtId="0" fontId="7" fillId="3" borderId="0" xfId="0" applyFont="1" applyFill="1" applyBorder="1" applyProtection="1">
      <protection hidden="1"/>
    </xf>
    <xf numFmtId="0" fontId="5" fillId="0" borderId="0" xfId="0" applyFont="1" applyFill="1" applyBorder="1" applyAlignment="1" applyProtection="1">
      <alignment horizontal="left" vertical="center"/>
      <protection hidden="1"/>
    </xf>
    <xf numFmtId="0" fontId="7" fillId="0" borderId="0" xfId="0" applyFont="1" applyFill="1" applyAlignment="1" applyProtection="1">
      <alignment horizontal="left"/>
      <protection hidden="1"/>
    </xf>
    <xf numFmtId="0" fontId="4" fillId="0" borderId="0" xfId="0" applyFont="1" applyFill="1" applyProtection="1">
      <protection hidden="1"/>
    </xf>
    <xf numFmtId="0" fontId="21"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left" vertical="center"/>
    </xf>
    <xf numFmtId="0" fontId="19" fillId="8" borderId="0" xfId="1" applyFont="1" applyAlignment="1">
      <alignment horizontal="center"/>
    </xf>
    <xf numFmtId="0" fontId="6" fillId="7" borderId="0" xfId="0" applyFont="1" applyFill="1" applyAlignment="1">
      <alignment horizontal="center" vertical="center" wrapText="1"/>
    </xf>
    <xf numFmtId="0" fontId="6" fillId="7" borderId="0" xfId="0" applyFont="1" applyFill="1" applyAlignment="1">
      <alignment horizontal="center"/>
    </xf>
    <xf numFmtId="0" fontId="0" fillId="0" borderId="2" xfId="0" applyBorder="1" applyAlignment="1">
      <alignment horizontal="left"/>
    </xf>
    <xf numFmtId="0" fontId="0" fillId="0" borderId="10" xfId="0" applyBorder="1" applyAlignment="1">
      <alignment horizontal="left"/>
    </xf>
    <xf numFmtId="0" fontId="0" fillId="0" borderId="49" xfId="0" applyBorder="1" applyAlignment="1">
      <alignment horizontal="left"/>
    </xf>
    <xf numFmtId="0" fontId="0" fillId="0" borderId="2" xfId="0" applyBorder="1" applyAlignment="1">
      <alignment horizontal="left" vertical="center"/>
    </xf>
    <xf numFmtId="0" fontId="0" fillId="0" borderId="10" xfId="0" applyBorder="1" applyAlignment="1">
      <alignment horizontal="left" vertical="center"/>
    </xf>
    <xf numFmtId="0" fontId="0" fillId="0" borderId="49" xfId="0" applyBorder="1" applyAlignment="1">
      <alignment horizontal="left" vertical="center"/>
    </xf>
    <xf numFmtId="0" fontId="31" fillId="0" borderId="0" xfId="0" applyFont="1" applyAlignment="1">
      <alignment horizontal="center"/>
    </xf>
    <xf numFmtId="0" fontId="0" fillId="0" borderId="32" xfId="0" applyBorder="1" applyAlignment="1">
      <alignment horizontal="left"/>
    </xf>
    <xf numFmtId="0" fontId="0" fillId="0" borderId="33" xfId="0" applyBorder="1" applyAlignment="1">
      <alignment horizontal="left"/>
    </xf>
    <xf numFmtId="0" fontId="0" fillId="0" borderId="28" xfId="0" applyBorder="1" applyAlignment="1">
      <alignment horizontal="left"/>
    </xf>
    <xf numFmtId="0" fontId="0" fillId="0" borderId="22" xfId="0" applyBorder="1" applyAlignment="1">
      <alignment horizontal="center" vertical="center"/>
    </xf>
    <xf numFmtId="0" fontId="0" fillId="0" borderId="41" xfId="0" applyBorder="1" applyAlignment="1">
      <alignment horizontal="center" vertical="center"/>
    </xf>
    <xf numFmtId="0" fontId="0" fillId="0" borderId="13" xfId="0" applyBorder="1" applyAlignment="1">
      <alignment horizontal="center"/>
    </xf>
    <xf numFmtId="0" fontId="0" fillId="0" borderId="40" xfId="0" applyBorder="1" applyAlignment="1">
      <alignment horizontal="center" wrapText="1"/>
    </xf>
    <xf numFmtId="0" fontId="0" fillId="0" borderId="42" xfId="0" applyBorder="1" applyAlignment="1">
      <alignment horizontal="center" wrapText="1"/>
    </xf>
    <xf numFmtId="0" fontId="0" fillId="0" borderId="8" xfId="0" applyBorder="1" applyAlignment="1">
      <alignment horizontal="left"/>
    </xf>
    <xf numFmtId="0" fontId="0" fillId="0" borderId="43" xfId="0" applyBorder="1" applyAlignment="1">
      <alignment horizontal="left"/>
    </xf>
    <xf numFmtId="0" fontId="0" fillId="0" borderId="45" xfId="0" applyBorder="1" applyAlignment="1">
      <alignment horizontal="left"/>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wrapText="1"/>
    </xf>
    <xf numFmtId="0" fontId="0" fillId="0" borderId="38" xfId="0" applyBorder="1" applyAlignment="1">
      <alignment horizontal="center" wrapText="1"/>
    </xf>
    <xf numFmtId="0" fontId="0" fillId="0" borderId="34" xfId="0" applyBorder="1" applyAlignment="1">
      <alignment horizontal="center" vertical="center"/>
    </xf>
    <xf numFmtId="0" fontId="0" fillId="0" borderId="21" xfId="0" applyBorder="1" applyAlignment="1">
      <alignment horizontal="center" wrapText="1"/>
    </xf>
    <xf numFmtId="0" fontId="0" fillId="0" borderId="46" xfId="0" applyBorder="1" applyAlignment="1">
      <alignment horizontal="left"/>
    </xf>
    <xf numFmtId="0" fontId="0" fillId="0" borderId="47" xfId="0" applyBorder="1" applyAlignment="1">
      <alignment horizontal="left"/>
    </xf>
    <xf numFmtId="0" fontId="0" fillId="0" borderId="26" xfId="0" applyBorder="1" applyAlignment="1">
      <alignment horizontal="left"/>
    </xf>
    <xf numFmtId="0" fontId="0" fillId="0" borderId="39" xfId="0" applyBorder="1" applyAlignment="1">
      <alignment horizontal="left"/>
    </xf>
    <xf numFmtId="0" fontId="0" fillId="0" borderId="51" xfId="0" applyBorder="1" applyAlignment="1">
      <alignment horizontal="left"/>
    </xf>
    <xf numFmtId="0" fontId="0" fillId="0" borderId="52" xfId="0" applyBorder="1" applyAlignment="1">
      <alignment horizontal="left"/>
    </xf>
    <xf numFmtId="0" fontId="0" fillId="0" borderId="39" xfId="0" applyBorder="1" applyAlignment="1">
      <alignment horizontal="center"/>
    </xf>
    <xf numFmtId="0" fontId="0" fillId="0" borderId="51" xfId="0" applyBorder="1" applyAlignment="1">
      <alignment horizontal="center"/>
    </xf>
    <xf numFmtId="0" fontId="0" fillId="0" borderId="8" xfId="0" applyBorder="1" applyAlignment="1">
      <alignment horizontal="center"/>
    </xf>
    <xf numFmtId="0" fontId="0" fillId="0" borderId="43" xfId="0" applyBorder="1" applyAlignment="1">
      <alignment horizontal="center"/>
    </xf>
    <xf numFmtId="0" fontId="34" fillId="0" borderId="41" xfId="0" applyFont="1" applyBorder="1" applyAlignment="1">
      <alignment horizontal="left"/>
    </xf>
    <xf numFmtId="0" fontId="34" fillId="0" borderId="53" xfId="0" applyFont="1" applyBorder="1" applyAlignment="1">
      <alignment horizontal="left"/>
    </xf>
    <xf numFmtId="0" fontId="34" fillId="0" borderId="54" xfId="0" applyFont="1" applyBorder="1" applyAlignment="1">
      <alignment horizontal="left"/>
    </xf>
    <xf numFmtId="0" fontId="0" fillId="0" borderId="34" xfId="0" applyBorder="1" applyAlignment="1">
      <alignment horizontal="left"/>
    </xf>
    <xf numFmtId="0" fontId="0" fillId="0" borderId="13" xfId="0" applyBorder="1" applyAlignment="1">
      <alignment horizontal="left"/>
    </xf>
    <xf numFmtId="0" fontId="0" fillId="0" borderId="41" xfId="0" applyBorder="1" applyAlignment="1">
      <alignment horizontal="left"/>
    </xf>
    <xf numFmtId="0" fontId="0" fillId="0" borderId="53" xfId="0" applyBorder="1" applyAlignment="1">
      <alignment horizontal="left"/>
    </xf>
    <xf numFmtId="0" fontId="0" fillId="0" borderId="54" xfId="0" applyBorder="1" applyAlignment="1">
      <alignment horizontal="left"/>
    </xf>
    <xf numFmtId="0" fontId="31" fillId="0" borderId="2" xfId="0" applyFont="1" applyBorder="1" applyAlignment="1">
      <alignment horizontal="left"/>
    </xf>
    <xf numFmtId="0" fontId="31" fillId="0" borderId="10" xfId="0" applyFont="1" applyBorder="1" applyAlignment="1">
      <alignment horizontal="left"/>
    </xf>
    <xf numFmtId="0" fontId="31" fillId="0" borderId="3" xfId="0" applyFont="1" applyBorder="1" applyAlignment="1">
      <alignment horizontal="left"/>
    </xf>
    <xf numFmtId="0" fontId="0" fillId="0" borderId="57" xfId="0" applyBorder="1" applyAlignment="1">
      <alignment horizontal="left"/>
    </xf>
    <xf numFmtId="0" fontId="0" fillId="0" borderId="35" xfId="0" applyBorder="1" applyAlignment="1">
      <alignment horizontal="left"/>
    </xf>
    <xf numFmtId="0" fontId="0" fillId="0" borderId="48" xfId="0" applyBorder="1" applyAlignment="1">
      <alignment horizontal="left"/>
    </xf>
    <xf numFmtId="0" fontId="0" fillId="0" borderId="3" xfId="0" applyBorder="1" applyAlignment="1">
      <alignment horizontal="left"/>
    </xf>
    <xf numFmtId="0" fontId="0" fillId="0" borderId="36" xfId="0" applyFont="1" applyBorder="1" applyAlignment="1">
      <alignment horizontal="left"/>
    </xf>
    <xf numFmtId="0" fontId="31" fillId="0" borderId="55" xfId="0" applyFont="1" applyBorder="1" applyAlignment="1">
      <alignment horizontal="left"/>
    </xf>
    <xf numFmtId="0" fontId="31" fillId="0" borderId="49" xfId="0" applyFont="1" applyBorder="1" applyAlignment="1">
      <alignment horizontal="left"/>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32" xfId="0" applyBorder="1" applyAlignment="1"/>
    <xf numFmtId="0" fontId="0" fillId="0" borderId="33" xfId="0" applyBorder="1" applyAlignment="1"/>
    <xf numFmtId="0" fontId="0" fillId="0" borderId="57" xfId="0" applyBorder="1" applyAlignment="1"/>
    <xf numFmtId="0" fontId="0" fillId="0" borderId="22" xfId="0" applyBorder="1" applyAlignment="1">
      <alignment horizontal="center" vertical="center" wrapText="1"/>
    </xf>
    <xf numFmtId="0" fontId="0" fillId="0" borderId="9" xfId="0" applyBorder="1" applyAlignment="1">
      <alignment horizontal="center" vertical="center" wrapText="1"/>
    </xf>
    <xf numFmtId="0" fontId="0" fillId="0" borderId="23"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20"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14" borderId="24" xfId="0" applyFill="1" applyBorder="1" applyAlignment="1">
      <alignment horizontal="center" vertical="center"/>
    </xf>
    <xf numFmtId="0" fontId="0" fillId="14" borderId="29" xfId="0" applyFill="1" applyBorder="1" applyAlignment="1">
      <alignment horizontal="center" vertical="center"/>
    </xf>
    <xf numFmtId="0" fontId="9" fillId="14" borderId="30" xfId="0" applyFont="1" applyFill="1" applyBorder="1" applyAlignment="1">
      <alignment horizontal="center" vertical="center"/>
    </xf>
    <xf numFmtId="0" fontId="9" fillId="14" borderId="31" xfId="0" applyFont="1" applyFill="1" applyBorder="1" applyAlignment="1">
      <alignment horizontal="center" vertical="center"/>
    </xf>
    <xf numFmtId="0" fontId="7" fillId="0" borderId="0" xfId="0" applyFont="1" applyFill="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4" fillId="0" borderId="0" xfId="0" applyFont="1" applyFill="1" applyAlignment="1" applyProtection="1">
      <alignment horizontal="left"/>
      <protection hidden="1"/>
    </xf>
    <xf numFmtId="0" fontId="4" fillId="0" borderId="0" xfId="0" applyFont="1" applyFill="1" applyBorder="1" applyAlignment="1" applyProtection="1">
      <alignment horizontal="left"/>
      <protection hidden="1"/>
    </xf>
    <xf numFmtId="0" fontId="1" fillId="2" borderId="2" xfId="0" applyFont="1" applyFill="1" applyBorder="1" applyAlignment="1" applyProtection="1">
      <alignment horizontal="center" vertical="center" wrapText="1"/>
      <protection hidden="1"/>
    </xf>
    <xf numFmtId="0" fontId="1" fillId="2" borderId="10" xfId="0"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5" fillId="9" borderId="2" xfId="0" applyFont="1" applyFill="1" applyBorder="1" applyAlignment="1" applyProtection="1">
      <alignment vertical="center"/>
      <protection hidden="1"/>
    </xf>
    <xf numFmtId="0" fontId="5" fillId="9" borderId="10" xfId="0" applyFont="1" applyFill="1" applyBorder="1" applyAlignment="1" applyProtection="1">
      <alignment vertical="center"/>
      <protection hidden="1"/>
    </xf>
    <xf numFmtId="0" fontId="5" fillId="9" borderId="3" xfId="0" applyFont="1" applyFill="1" applyBorder="1" applyAlignment="1" applyProtection="1">
      <alignment vertical="center"/>
      <protection hidden="1"/>
    </xf>
    <xf numFmtId="0" fontId="5" fillId="9" borderId="2" xfId="0" applyFont="1" applyFill="1" applyBorder="1" applyAlignment="1" applyProtection="1">
      <alignment horizontal="left" vertical="center"/>
      <protection hidden="1"/>
    </xf>
    <xf numFmtId="0" fontId="5" fillId="9" borderId="10" xfId="0" applyFont="1" applyFill="1" applyBorder="1" applyAlignment="1" applyProtection="1">
      <alignment horizontal="left" vertical="center"/>
      <protection hidden="1"/>
    </xf>
    <xf numFmtId="0" fontId="5" fillId="9" borderId="3" xfId="0" applyFont="1" applyFill="1" applyBorder="1" applyAlignment="1" applyProtection="1">
      <alignment horizontal="left" vertical="center"/>
      <protection hidden="1"/>
    </xf>
    <xf numFmtId="0" fontId="5" fillId="9" borderId="2" xfId="0" applyFont="1" applyFill="1" applyBorder="1" applyAlignment="1" applyProtection="1">
      <alignment horizontal="center" vertical="center"/>
      <protection hidden="1"/>
    </xf>
    <xf numFmtId="0" fontId="5" fillId="9" borderId="10" xfId="0" applyFont="1" applyFill="1" applyBorder="1" applyAlignment="1" applyProtection="1">
      <alignment horizontal="center" vertical="center"/>
      <protection hidden="1"/>
    </xf>
    <xf numFmtId="0" fontId="5" fillId="9" borderId="3" xfId="0" applyFont="1" applyFill="1" applyBorder="1" applyAlignment="1" applyProtection="1">
      <alignment horizontal="center" vertical="center"/>
      <protection hidden="1"/>
    </xf>
    <xf numFmtId="164" fontId="7" fillId="4" borderId="39" xfId="0" applyNumberFormat="1" applyFont="1" applyFill="1" applyBorder="1" applyAlignment="1" applyProtection="1">
      <alignment horizontal="center" vertical="center"/>
      <protection locked="0" hidden="1"/>
    </xf>
    <xf numFmtId="164" fontId="7" fillId="4" borderId="29" xfId="0" applyNumberFormat="1" applyFont="1" applyFill="1" applyBorder="1" applyAlignment="1" applyProtection="1">
      <alignment horizontal="center" vertical="center"/>
      <protection locked="0" hidden="1"/>
    </xf>
    <xf numFmtId="164" fontId="4" fillId="4" borderId="41" xfId="0" applyNumberFormat="1" applyFont="1" applyFill="1" applyBorder="1" applyAlignment="1" applyProtection="1">
      <alignment horizontal="center" vertical="center"/>
      <protection locked="0" hidden="1"/>
    </xf>
    <xf numFmtId="164" fontId="4" fillId="4" borderId="42" xfId="0" applyNumberFormat="1" applyFont="1" applyFill="1" applyBorder="1" applyAlignment="1" applyProtection="1">
      <alignment horizontal="center" vertical="center"/>
      <protection locked="0" hidden="1"/>
    </xf>
    <xf numFmtId="164" fontId="4" fillId="3" borderId="39" xfId="0" applyNumberFormat="1" applyFont="1" applyFill="1" applyBorder="1" applyAlignment="1" applyProtection="1">
      <alignment horizontal="center" vertical="center"/>
      <protection locked="0" hidden="1"/>
    </xf>
    <xf numFmtId="164" fontId="4" fillId="3" borderId="29" xfId="0" applyNumberFormat="1" applyFont="1" applyFill="1" applyBorder="1" applyAlignment="1" applyProtection="1">
      <alignment horizontal="center" vertical="center"/>
      <protection locked="0" hidden="1"/>
    </xf>
    <xf numFmtId="49" fontId="7" fillId="4" borderId="39" xfId="0" applyNumberFormat="1" applyFont="1" applyFill="1" applyBorder="1" applyAlignment="1" applyProtection="1">
      <alignment horizontal="center" vertical="center"/>
      <protection locked="0" hidden="1"/>
    </xf>
    <xf numFmtId="49" fontId="7" fillId="4" borderId="29" xfId="0" applyNumberFormat="1" applyFont="1" applyFill="1" applyBorder="1" applyAlignment="1" applyProtection="1">
      <alignment horizontal="center" vertical="center"/>
      <protection locked="0" hidden="1"/>
    </xf>
  </cellXfs>
  <cellStyles count="3">
    <cellStyle name="Accent1" xfId="1" builtinId="29"/>
    <cellStyle name="Lien hypertexte" xfId="2" builtinId="8"/>
    <cellStyle name="Normal" xfId="0" builtinId="0"/>
  </cellStyles>
  <dxfs count="0"/>
  <tableStyles count="0" defaultTableStyle="TableStyleMedium2" defaultPivotStyle="PivotStyleLight16"/>
  <colors>
    <mruColors>
      <color rgb="FFFFFF99"/>
      <color rgb="FF0000FF"/>
      <color rgb="FFCCCCFF"/>
      <color rgb="FF99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32</xdr:col>
      <xdr:colOff>707571</xdr:colOff>
      <xdr:row>46</xdr:row>
      <xdr:rowOff>40822</xdr:rowOff>
    </xdr:from>
    <xdr:to>
      <xdr:col>37</xdr:col>
      <xdr:colOff>653143</xdr:colOff>
      <xdr:row>52</xdr:row>
      <xdr:rowOff>54429</xdr:rowOff>
    </xdr:to>
    <xdr:sp macro="" textlink="">
      <xdr:nvSpPr>
        <xdr:cNvPr id="2" name="ZoneTexte 1"/>
        <xdr:cNvSpPr txBox="1"/>
      </xdr:nvSpPr>
      <xdr:spPr>
        <a:xfrm>
          <a:off x="22900821" y="8817429"/>
          <a:ext cx="3578679" cy="1047750"/>
        </a:xfrm>
        <a:prstGeom prst="borderCallout3">
          <a:avLst>
            <a:gd name="adj1" fmla="val -112045"/>
            <a:gd name="adj2" fmla="val 57827"/>
            <a:gd name="adj3" fmla="val -73919"/>
            <a:gd name="adj4" fmla="val 93600"/>
            <a:gd name="adj5" fmla="val -48659"/>
            <a:gd name="adj6" fmla="val 97782"/>
            <a:gd name="adj7" fmla="val 3525"/>
            <a:gd name="adj8" fmla="val 99651"/>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t>La différence est dûe</a:t>
          </a:r>
          <a:r>
            <a:rPr lang="fr-FR" sz="1200" baseline="0"/>
            <a:t> au nombre de jours fériés qui varient d'une année sur l'autre et qui en conséquence se retrouvent sur une  journée travaillée ou non (tout en sachant que l'on tient compte d'une moyenne de 8 jours dans le calcul de l'annuallisation).</a:t>
          </a:r>
        </a:p>
        <a:p>
          <a:r>
            <a:rPr lang="fr-FR" sz="1100" baseline="0"/>
            <a:t>.</a:t>
          </a:r>
          <a:endParaRPr lang="fr-FR" sz="1100"/>
        </a:p>
      </xdr:txBody>
    </xdr:sp>
    <xdr:clientData/>
  </xdr:twoCellAnchor>
  <xdr:twoCellAnchor>
    <xdr:from>
      <xdr:col>35</xdr:col>
      <xdr:colOff>653143</xdr:colOff>
      <xdr:row>39</xdr:row>
      <xdr:rowOff>13607</xdr:rowOff>
    </xdr:from>
    <xdr:to>
      <xdr:col>35</xdr:col>
      <xdr:colOff>707571</xdr:colOff>
      <xdr:row>41</xdr:row>
      <xdr:rowOff>40821</xdr:rowOff>
    </xdr:to>
    <xdr:sp macro="" textlink="">
      <xdr:nvSpPr>
        <xdr:cNvPr id="3" name="Accolade fermante 2"/>
        <xdr:cNvSpPr/>
      </xdr:nvSpPr>
      <xdr:spPr>
        <a:xfrm>
          <a:off x="24928286" y="7456714"/>
          <a:ext cx="54428" cy="408214"/>
        </a:xfrm>
        <a:prstGeom prst="rightBrace">
          <a:avLst/>
        </a:prstGeom>
        <a:ln>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200"/>
        </a:p>
      </xdr:txBody>
    </xdr:sp>
    <xdr:clientData/>
  </xdr:twoCellAnchor>
  <xdr:twoCellAnchor>
    <xdr:from>
      <xdr:col>3</xdr:col>
      <xdr:colOff>40821</xdr:colOff>
      <xdr:row>45</xdr:row>
      <xdr:rowOff>13607</xdr:rowOff>
    </xdr:from>
    <xdr:to>
      <xdr:col>3</xdr:col>
      <xdr:colOff>86540</xdr:colOff>
      <xdr:row>47</xdr:row>
      <xdr:rowOff>13607</xdr:rowOff>
    </xdr:to>
    <xdr:sp macro="" textlink="">
      <xdr:nvSpPr>
        <xdr:cNvPr id="4" name="Accolade fermante 3"/>
        <xdr:cNvSpPr/>
      </xdr:nvSpPr>
      <xdr:spPr>
        <a:xfrm>
          <a:off x="1741714" y="8599714"/>
          <a:ext cx="45719" cy="38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irculaire.legifrance.gouv.fr/pdf/2012/03/cir_34843.pdf" TargetMode="External"/><Relationship Id="rId1" Type="http://schemas.openxmlformats.org/officeDocument/2006/relationships/hyperlink" Target="https://www.legifrance.gouv.fr/affichTexte.do;jsessionid=543AEADB92887C72211FD5A45C1696C1.tpdila15v_1?cidTexte=JORFTEXT000023314376&amp;dateTexte=2016092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Feuil1">
    <tabColor theme="4"/>
    <pageSetUpPr fitToPage="1"/>
  </sheetPr>
  <dimension ref="A1:O65"/>
  <sheetViews>
    <sheetView tabSelected="1" workbookViewId="0">
      <selection activeCell="B3" sqref="B3"/>
    </sheetView>
  </sheetViews>
  <sheetFormatPr baseColWidth="10" defaultColWidth="11.5703125" defaultRowHeight="15"/>
  <cols>
    <col min="1" max="1" width="9.85546875" style="31" customWidth="1"/>
    <col min="2" max="2" width="11" style="31" customWidth="1"/>
    <col min="3" max="3" width="14.85546875" style="31" customWidth="1"/>
    <col min="4" max="11" width="11.5703125" style="31"/>
    <col min="12" max="12" width="13.7109375" style="31" customWidth="1"/>
    <col min="13" max="16384" width="11.5703125" style="31"/>
  </cols>
  <sheetData>
    <row r="1" spans="1:15" ht="18">
      <c r="A1" s="3"/>
      <c r="B1" s="3"/>
      <c r="C1" s="3"/>
      <c r="D1" s="3"/>
      <c r="E1" s="3"/>
      <c r="F1" s="3"/>
      <c r="G1" s="3"/>
      <c r="H1" s="3"/>
      <c r="I1" s="3"/>
      <c r="J1" s="3"/>
      <c r="K1" s="3"/>
    </row>
    <row r="2" spans="1:15" ht="18.75">
      <c r="A2" s="4"/>
      <c r="B2" s="4"/>
      <c r="C2" s="4"/>
      <c r="D2" s="4"/>
      <c r="E2" s="180" t="s">
        <v>34</v>
      </c>
      <c r="F2" s="180"/>
      <c r="G2" s="180"/>
      <c r="H2" s="180"/>
      <c r="I2" s="180"/>
      <c r="J2" s="180"/>
      <c r="K2" s="180"/>
      <c r="L2" s="180"/>
    </row>
    <row r="3" spans="1:15" ht="18.75">
      <c r="E3" s="181" t="s">
        <v>33</v>
      </c>
      <c r="F3" s="181"/>
      <c r="G3" s="181"/>
      <c r="H3" s="181"/>
      <c r="I3" s="181"/>
      <c r="J3" s="181"/>
      <c r="K3" s="181"/>
      <c r="L3" s="181"/>
    </row>
    <row r="4" spans="1:15" ht="21.75" customHeight="1"/>
    <row r="5" spans="1:15" ht="15" customHeight="1">
      <c r="A5" s="59" t="s">
        <v>167</v>
      </c>
    </row>
    <row r="6" spans="1:15" ht="15.75" customHeight="1"/>
    <row r="7" spans="1:15" s="8" customFormat="1" ht="17.25">
      <c r="A7" s="179" t="s">
        <v>31</v>
      </c>
      <c r="B7" s="179"/>
      <c r="C7" s="179"/>
      <c r="D7" s="179"/>
      <c r="E7" s="179"/>
      <c r="F7" s="179"/>
      <c r="G7" s="179"/>
      <c r="H7" s="179"/>
      <c r="I7" s="179"/>
      <c r="J7" s="179"/>
      <c r="K7" s="179"/>
      <c r="L7" s="179"/>
      <c r="M7" s="179"/>
      <c r="N7" s="179"/>
      <c r="O7" s="179"/>
    </row>
    <row r="8" spans="1:15" s="1" customFormat="1">
      <c r="A8" s="2"/>
      <c r="B8" s="2"/>
      <c r="C8" s="2"/>
      <c r="D8" s="2"/>
      <c r="E8" s="2"/>
      <c r="F8" s="2"/>
      <c r="G8" s="2"/>
      <c r="H8" s="2"/>
      <c r="I8" s="2"/>
      <c r="J8" s="2"/>
      <c r="K8" s="2"/>
      <c r="L8" s="2"/>
      <c r="M8" s="7"/>
    </row>
    <row r="9" spans="1:15" s="1" customFormat="1" ht="15.75">
      <c r="A9" s="19" t="s">
        <v>32</v>
      </c>
      <c r="B9" s="19"/>
      <c r="C9" s="19"/>
      <c r="D9" s="19"/>
      <c r="E9" s="19"/>
      <c r="F9" s="19"/>
      <c r="G9" s="19"/>
      <c r="H9" s="19"/>
      <c r="I9" s="19"/>
      <c r="J9" s="14"/>
      <c r="K9" s="14"/>
      <c r="L9" s="14"/>
      <c r="M9" s="7"/>
    </row>
    <row r="10" spans="1:15" s="1" customFormat="1" ht="15.75">
      <c r="A10" s="19"/>
      <c r="B10" s="19"/>
      <c r="C10" s="19"/>
      <c r="D10" s="19"/>
      <c r="E10" s="19"/>
      <c r="F10" s="19"/>
      <c r="G10" s="19"/>
      <c r="H10" s="19"/>
      <c r="I10" s="19"/>
      <c r="J10" s="14"/>
      <c r="K10" s="14"/>
      <c r="L10" s="14"/>
      <c r="M10" s="7"/>
    </row>
    <row r="11" spans="1:15" s="1" customFormat="1" ht="17.25">
      <c r="A11" s="179" t="s">
        <v>169</v>
      </c>
      <c r="B11" s="179"/>
      <c r="C11" s="179"/>
      <c r="D11" s="179"/>
      <c r="E11" s="179"/>
      <c r="F11" s="179"/>
      <c r="G11" s="179"/>
      <c r="H11" s="179"/>
      <c r="I11" s="179"/>
      <c r="J11" s="179"/>
      <c r="K11" s="179"/>
      <c r="L11" s="179"/>
      <c r="M11" s="179"/>
      <c r="N11" s="179"/>
      <c r="O11" s="179"/>
    </row>
    <row r="12" spans="1:15" s="1" customFormat="1" ht="15.75">
      <c r="A12" s="19"/>
      <c r="B12" s="19"/>
      <c r="C12" s="19"/>
      <c r="D12" s="19"/>
      <c r="E12" s="19"/>
      <c r="F12" s="19"/>
      <c r="G12" s="19"/>
      <c r="H12" s="19"/>
      <c r="I12" s="19"/>
      <c r="J12" s="14"/>
      <c r="K12" s="14"/>
      <c r="L12" s="14"/>
      <c r="M12" s="7"/>
    </row>
    <row r="13" spans="1:15" s="1" customFormat="1" ht="15.75">
      <c r="A13" s="19"/>
      <c r="B13" s="6" t="s">
        <v>170</v>
      </c>
      <c r="C13" s="19"/>
      <c r="D13" s="19"/>
      <c r="E13" s="19"/>
      <c r="F13" s="19"/>
      <c r="G13" s="19"/>
      <c r="H13" s="19"/>
      <c r="I13" s="19"/>
      <c r="J13" s="14"/>
      <c r="K13" s="14"/>
      <c r="L13" s="14"/>
      <c r="M13" s="7"/>
    </row>
    <row r="14" spans="1:15" s="1" customFormat="1">
      <c r="A14" s="2"/>
      <c r="B14" s="2"/>
      <c r="C14" s="2"/>
      <c r="D14" s="2"/>
      <c r="E14" s="2"/>
      <c r="F14" s="2"/>
      <c r="G14" s="2"/>
      <c r="H14" s="2"/>
      <c r="I14" s="2"/>
      <c r="J14" s="2"/>
      <c r="K14" s="2"/>
      <c r="L14" s="2"/>
      <c r="M14" s="7"/>
    </row>
    <row r="15" spans="1:15" s="1" customFormat="1" ht="17.25">
      <c r="A15" s="179" t="s">
        <v>118</v>
      </c>
      <c r="B15" s="179"/>
      <c r="C15" s="179"/>
      <c r="D15" s="179"/>
      <c r="E15" s="179"/>
      <c r="F15" s="179"/>
      <c r="G15" s="179"/>
      <c r="H15" s="179"/>
      <c r="I15" s="179"/>
      <c r="J15" s="179"/>
      <c r="K15" s="179"/>
      <c r="L15" s="179"/>
      <c r="M15" s="179"/>
      <c r="N15" s="179"/>
      <c r="O15" s="179"/>
    </row>
    <row r="16" spans="1:15" s="1" customFormat="1">
      <c r="A16" s="2"/>
      <c r="B16" s="2"/>
      <c r="C16" s="2"/>
      <c r="D16" s="2"/>
      <c r="E16" s="2"/>
      <c r="F16" s="2"/>
      <c r="G16" s="2"/>
      <c r="H16" s="2"/>
      <c r="I16" s="2"/>
      <c r="J16" s="2"/>
      <c r="K16" s="2"/>
      <c r="L16" s="2"/>
      <c r="M16" s="7"/>
    </row>
    <row r="17" spans="1:13" s="1" customFormat="1">
      <c r="A17" s="13" t="s">
        <v>28</v>
      </c>
      <c r="B17" s="6" t="s">
        <v>157</v>
      </c>
      <c r="C17" s="11"/>
      <c r="D17" s="11"/>
      <c r="E17" s="11"/>
      <c r="F17" s="11"/>
      <c r="G17" s="11"/>
      <c r="H17" s="11"/>
      <c r="I17" s="11"/>
      <c r="J17" s="11"/>
      <c r="K17" s="11"/>
      <c r="L17" s="11"/>
      <c r="M17" s="7"/>
    </row>
    <row r="18" spans="1:13" s="1" customFormat="1">
      <c r="A18" s="21"/>
      <c r="B18" s="6"/>
      <c r="C18" s="11"/>
      <c r="D18" s="11"/>
      <c r="E18" s="11"/>
      <c r="F18" s="11"/>
      <c r="G18" s="11"/>
      <c r="H18" s="11"/>
      <c r="I18" s="11"/>
      <c r="J18" s="11"/>
      <c r="K18" s="11"/>
      <c r="L18" s="11"/>
      <c r="M18" s="7"/>
    </row>
    <row r="19" spans="1:13" s="1" customFormat="1">
      <c r="A19" s="13" t="s">
        <v>29</v>
      </c>
      <c r="B19" s="6" t="s">
        <v>158</v>
      </c>
      <c r="C19" s="11"/>
      <c r="D19" s="11"/>
      <c r="E19" s="11"/>
      <c r="F19" s="11"/>
      <c r="G19" s="11"/>
      <c r="H19" s="11"/>
      <c r="I19" s="11"/>
      <c r="J19" s="11"/>
      <c r="K19" s="11"/>
      <c r="L19" s="11"/>
      <c r="M19" s="7"/>
    </row>
    <row r="20" spans="1:13" s="1" customFormat="1">
      <c r="A20" s="13"/>
      <c r="B20" s="6"/>
      <c r="C20" s="11"/>
      <c r="D20" s="11"/>
      <c r="E20" s="11"/>
      <c r="F20" s="11"/>
      <c r="G20" s="11"/>
      <c r="H20" s="11"/>
      <c r="I20" s="11"/>
      <c r="J20" s="11"/>
      <c r="K20" s="11"/>
      <c r="L20" s="11"/>
      <c r="M20" s="7"/>
    </row>
    <row r="21" spans="1:13" s="1" customFormat="1">
      <c r="A21" s="13" t="s">
        <v>30</v>
      </c>
      <c r="B21" s="6" t="s">
        <v>105</v>
      </c>
      <c r="C21" s="11"/>
      <c r="D21" s="11"/>
      <c r="E21" s="11"/>
      <c r="F21" s="11"/>
      <c r="G21" s="11"/>
      <c r="H21" s="11"/>
      <c r="I21" s="11"/>
      <c r="J21" s="11"/>
      <c r="K21" s="11"/>
      <c r="L21" s="11"/>
      <c r="M21" s="7"/>
    </row>
    <row r="22" spans="1:13" s="1" customFormat="1">
      <c r="A22" s="13"/>
      <c r="B22" s="6"/>
      <c r="C22" s="11"/>
      <c r="D22" s="11"/>
      <c r="E22" s="11"/>
      <c r="F22" s="11"/>
      <c r="G22" s="11"/>
      <c r="H22" s="11"/>
      <c r="I22" s="11"/>
      <c r="J22" s="11"/>
      <c r="K22" s="11"/>
      <c r="L22" s="11"/>
      <c r="M22" s="7"/>
    </row>
    <row r="23" spans="1:13" s="1" customFormat="1">
      <c r="A23" s="13" t="s">
        <v>106</v>
      </c>
      <c r="B23" s="6" t="s">
        <v>160</v>
      </c>
      <c r="C23" s="11"/>
      <c r="D23" s="11"/>
      <c r="E23" s="11"/>
      <c r="F23" s="11"/>
      <c r="G23" s="11"/>
      <c r="H23" s="11"/>
      <c r="I23" s="11"/>
      <c r="J23" s="11"/>
      <c r="K23" s="11"/>
      <c r="L23" s="11"/>
      <c r="M23" s="7"/>
    </row>
    <row r="24" spans="1:13" s="1" customFormat="1">
      <c r="A24" s="13"/>
      <c r="B24" s="6"/>
      <c r="C24" s="11"/>
      <c r="D24" s="11"/>
      <c r="E24" s="11"/>
      <c r="F24" s="11"/>
      <c r="G24" s="11"/>
      <c r="H24" s="11"/>
      <c r="I24" s="11"/>
      <c r="J24" s="11"/>
      <c r="K24" s="11"/>
      <c r="L24" s="11"/>
      <c r="M24" s="7"/>
    </row>
    <row r="25" spans="1:13" s="1" customFormat="1">
      <c r="A25" s="64" t="s">
        <v>121</v>
      </c>
      <c r="B25" s="6" t="s">
        <v>122</v>
      </c>
      <c r="C25" s="11"/>
      <c r="D25" s="11"/>
      <c r="E25" s="11"/>
      <c r="F25" s="11"/>
      <c r="G25" s="11"/>
      <c r="H25" s="11"/>
      <c r="I25" s="11"/>
      <c r="J25" s="11"/>
      <c r="K25" s="11"/>
      <c r="L25" s="11"/>
      <c r="M25" s="7"/>
    </row>
    <row r="26" spans="1:13" s="1" customFormat="1">
      <c r="A26" s="6"/>
      <c r="C26" s="50"/>
      <c r="D26" s="50"/>
      <c r="E26" s="50"/>
      <c r="F26" s="50"/>
      <c r="G26" s="50"/>
      <c r="H26" s="50"/>
      <c r="I26" s="50"/>
      <c r="J26" s="50"/>
      <c r="K26" s="11"/>
      <c r="L26" s="11"/>
      <c r="M26" s="7"/>
    </row>
    <row r="27" spans="1:13" s="1" customFormat="1">
      <c r="A27" s="15" t="s">
        <v>159</v>
      </c>
      <c r="B27" s="15"/>
      <c r="C27" s="15"/>
      <c r="D27" s="15"/>
      <c r="E27" s="15"/>
      <c r="F27" s="15"/>
      <c r="G27" s="15"/>
      <c r="H27" s="15"/>
      <c r="I27" s="15"/>
      <c r="J27" s="15"/>
      <c r="K27" s="15"/>
      <c r="L27" s="11"/>
      <c r="M27" s="7"/>
    </row>
    <row r="28" spans="1:13">
      <c r="A28" s="2"/>
      <c r="B28" s="2"/>
      <c r="C28" s="2"/>
      <c r="D28" s="2"/>
      <c r="E28" s="2"/>
      <c r="F28" s="2"/>
      <c r="G28" s="2"/>
      <c r="H28" s="2"/>
      <c r="I28" s="2"/>
      <c r="J28" s="2"/>
      <c r="K28" s="2"/>
      <c r="L28" s="2"/>
      <c r="M28" s="5"/>
    </row>
    <row r="29" spans="1:13">
      <c r="A29" s="11" t="s">
        <v>120</v>
      </c>
      <c r="B29" s="2"/>
      <c r="C29" s="2"/>
      <c r="D29" s="2"/>
      <c r="E29" s="2"/>
      <c r="F29" s="2"/>
      <c r="G29" s="2"/>
      <c r="H29" s="2"/>
      <c r="I29" s="2"/>
      <c r="J29" s="2"/>
      <c r="K29" s="2"/>
      <c r="L29" s="2"/>
      <c r="M29" s="5"/>
    </row>
    <row r="30" spans="1:13">
      <c r="A30" s="11" t="s">
        <v>119</v>
      </c>
      <c r="B30" s="2"/>
      <c r="C30" s="2"/>
      <c r="D30" s="2"/>
      <c r="E30" s="2"/>
      <c r="F30" s="2"/>
      <c r="G30" s="2"/>
      <c r="H30" s="2"/>
      <c r="I30" s="2"/>
      <c r="J30" s="2"/>
      <c r="K30" s="2"/>
      <c r="L30" s="2"/>
      <c r="M30" s="5"/>
    </row>
    <row r="31" spans="1:13">
      <c r="A31" s="11"/>
      <c r="B31" s="2"/>
      <c r="C31" s="2"/>
      <c r="D31" s="2"/>
      <c r="E31" s="2"/>
      <c r="F31" s="2"/>
      <c r="G31" s="2"/>
      <c r="H31" s="2"/>
      <c r="I31" s="2"/>
      <c r="J31" s="2"/>
      <c r="K31" s="2"/>
      <c r="L31" s="2"/>
      <c r="M31" s="5"/>
    </row>
    <row r="32" spans="1:13">
      <c r="A32" s="2"/>
      <c r="B32" s="2"/>
      <c r="C32" s="2"/>
      <c r="D32" s="2"/>
      <c r="E32" s="2"/>
      <c r="F32" s="2"/>
      <c r="G32" s="2"/>
      <c r="H32" s="2"/>
      <c r="I32" s="2"/>
      <c r="J32" s="2"/>
      <c r="K32" s="2"/>
      <c r="L32" s="2"/>
      <c r="M32" s="5"/>
    </row>
    <row r="33" spans="1:15" ht="17.25">
      <c r="A33" s="179" t="s">
        <v>35</v>
      </c>
      <c r="B33" s="179"/>
      <c r="C33" s="179"/>
      <c r="D33" s="179"/>
      <c r="E33" s="179"/>
      <c r="F33" s="179"/>
      <c r="G33" s="179"/>
      <c r="H33" s="179"/>
      <c r="I33" s="179"/>
      <c r="J33" s="179"/>
      <c r="K33" s="179"/>
      <c r="L33" s="179"/>
      <c r="M33" s="179"/>
      <c r="N33" s="179"/>
      <c r="O33" s="179"/>
    </row>
    <row r="34" spans="1:15" ht="17.25">
      <c r="A34" s="10"/>
      <c r="B34" s="9"/>
      <c r="C34" s="9"/>
      <c r="D34" s="9"/>
      <c r="L34" s="5"/>
      <c r="M34" s="5"/>
    </row>
    <row r="35" spans="1:15" ht="30">
      <c r="A35" s="20" t="s">
        <v>27</v>
      </c>
      <c r="B35" s="29" t="s">
        <v>53</v>
      </c>
      <c r="C35" s="16"/>
      <c r="D35" s="16"/>
      <c r="E35" s="16"/>
      <c r="F35" s="16"/>
      <c r="G35" s="16"/>
      <c r="H35" s="16"/>
      <c r="I35" s="16"/>
      <c r="J35" s="16"/>
      <c r="K35" s="16"/>
      <c r="L35" s="12"/>
      <c r="M35" s="5"/>
    </row>
    <row r="36" spans="1:15">
      <c r="A36" s="20"/>
      <c r="C36" s="29" t="s">
        <v>52</v>
      </c>
      <c r="D36" s="16"/>
      <c r="E36" s="16"/>
      <c r="F36" s="16"/>
      <c r="G36" s="16"/>
      <c r="H36" s="16"/>
      <c r="I36" s="16"/>
      <c r="J36" s="16"/>
      <c r="K36" s="16"/>
      <c r="L36" s="12"/>
      <c r="M36" s="5"/>
    </row>
    <row r="37" spans="1:15">
      <c r="A37" s="12"/>
      <c r="B37" s="12" t="s">
        <v>150</v>
      </c>
      <c r="C37" s="12"/>
      <c r="D37" s="12"/>
      <c r="E37" s="12"/>
      <c r="F37" s="12"/>
      <c r="G37" s="12"/>
      <c r="H37" s="12"/>
      <c r="I37" s="12"/>
      <c r="J37" s="12"/>
      <c r="K37" s="12"/>
      <c r="L37" s="12"/>
    </row>
    <row r="38" spans="1:15">
      <c r="A38" s="12"/>
      <c r="B38" s="12"/>
      <c r="C38" s="12"/>
      <c r="D38" s="12"/>
      <c r="E38" s="12"/>
      <c r="F38" s="12"/>
      <c r="G38" s="12"/>
      <c r="H38" s="12"/>
      <c r="I38" s="12"/>
      <c r="J38" s="12"/>
      <c r="K38" s="12"/>
      <c r="L38" s="12"/>
    </row>
    <row r="39" spans="1:15">
      <c r="A39" s="12"/>
      <c r="B39" s="12"/>
      <c r="C39" s="12"/>
      <c r="D39" s="12"/>
      <c r="E39" s="12"/>
      <c r="F39" s="12"/>
      <c r="G39" s="12"/>
      <c r="H39" s="12"/>
      <c r="I39" s="12"/>
      <c r="J39" s="12"/>
      <c r="K39" s="12"/>
      <c r="L39" s="12"/>
    </row>
    <row r="40" spans="1:15">
      <c r="A40" s="17" t="s">
        <v>151</v>
      </c>
      <c r="B40" s="12"/>
      <c r="C40" s="12"/>
      <c r="D40" s="12"/>
      <c r="E40" s="12"/>
      <c r="F40" s="12"/>
      <c r="G40" s="12"/>
      <c r="H40" s="12"/>
      <c r="I40" s="12"/>
      <c r="J40" s="12"/>
      <c r="K40" s="12"/>
      <c r="L40" s="12"/>
    </row>
    <row r="41" spans="1:15">
      <c r="A41" s="12"/>
      <c r="B41" s="12"/>
      <c r="C41" s="12"/>
      <c r="D41" s="12"/>
      <c r="E41" s="12"/>
      <c r="F41" s="12"/>
      <c r="G41" s="12"/>
      <c r="H41" s="12"/>
      <c r="I41" s="12"/>
      <c r="J41" s="12"/>
      <c r="K41" s="12"/>
      <c r="L41" s="12"/>
    </row>
    <row r="42" spans="1:15">
      <c r="A42" s="18" t="s">
        <v>152</v>
      </c>
      <c r="B42" s="18"/>
      <c r="C42" s="18"/>
      <c r="D42" s="18"/>
      <c r="E42" s="12"/>
      <c r="F42" s="12"/>
      <c r="G42" s="12"/>
      <c r="H42" s="12"/>
      <c r="I42" s="12"/>
      <c r="J42" s="12"/>
      <c r="K42" s="12"/>
      <c r="L42" s="12"/>
    </row>
    <row r="44" spans="1:15" ht="17.25">
      <c r="A44" s="179" t="s">
        <v>50</v>
      </c>
      <c r="B44" s="179"/>
      <c r="C44" s="179"/>
      <c r="D44" s="179"/>
      <c r="E44" s="179"/>
      <c r="F44" s="179"/>
      <c r="G44" s="179"/>
      <c r="H44" s="179"/>
      <c r="I44" s="179"/>
      <c r="J44" s="179"/>
      <c r="K44" s="179"/>
      <c r="L44" s="179"/>
      <c r="M44" s="179"/>
      <c r="N44" s="179"/>
      <c r="O44" s="179"/>
    </row>
    <row r="45" spans="1:15">
      <c r="A45" s="28" t="s">
        <v>49</v>
      </c>
      <c r="B45" s="28"/>
      <c r="C45" s="28"/>
    </row>
    <row r="47" spans="1:15" s="12" customFormat="1" ht="15.75">
      <c r="A47" s="177" t="s">
        <v>45</v>
      </c>
      <c r="B47" s="177"/>
      <c r="C47" s="177"/>
      <c r="D47" s="177"/>
      <c r="E47" s="177"/>
      <c r="H47" s="177" t="s">
        <v>46</v>
      </c>
      <c r="I47" s="177"/>
      <c r="J47" s="177"/>
      <c r="K47" s="177"/>
      <c r="L47" s="177"/>
    </row>
    <row r="48" spans="1:15" s="12" customFormat="1" ht="16.5">
      <c r="B48" s="22" t="s">
        <v>37</v>
      </c>
      <c r="C48" s="22"/>
      <c r="D48" s="22"/>
      <c r="E48" s="22"/>
      <c r="H48" s="27" t="s">
        <v>48</v>
      </c>
      <c r="J48" s="27"/>
      <c r="K48" s="27"/>
      <c r="L48" s="27"/>
      <c r="M48" s="27"/>
      <c r="N48" s="27"/>
    </row>
    <row r="49" spans="1:13" s="12" customFormat="1" ht="16.5">
      <c r="B49" s="22" t="s">
        <v>38</v>
      </c>
      <c r="C49" s="22"/>
      <c r="D49" s="22"/>
      <c r="E49" s="22"/>
      <c r="F49" s="22"/>
      <c r="H49" s="27" t="s">
        <v>39</v>
      </c>
      <c r="J49" s="27"/>
      <c r="K49" s="27"/>
      <c r="L49" s="27"/>
      <c r="M49" s="27"/>
    </row>
    <row r="50" spans="1:13" s="12" customFormat="1" ht="16.5">
      <c r="B50" s="22"/>
      <c r="C50" s="22"/>
      <c r="D50" s="22"/>
      <c r="E50" s="22"/>
      <c r="F50" s="22"/>
      <c r="H50" s="23" t="s">
        <v>44</v>
      </c>
      <c r="J50" s="23"/>
      <c r="K50" s="23"/>
      <c r="L50" s="23"/>
      <c r="M50" s="23"/>
    </row>
    <row r="51" spans="1:13" s="12" customFormat="1" ht="15.75">
      <c r="A51" s="177" t="s">
        <v>47</v>
      </c>
      <c r="B51" s="177"/>
      <c r="C51" s="177"/>
      <c r="D51" s="177"/>
      <c r="E51" s="177"/>
      <c r="F51" s="177"/>
    </row>
    <row r="52" spans="1:13" s="12" customFormat="1" ht="15.75">
      <c r="B52" s="178" t="s">
        <v>40</v>
      </c>
      <c r="C52" s="178"/>
      <c r="D52" s="178"/>
      <c r="E52" s="178"/>
      <c r="F52" s="178"/>
    </row>
    <row r="53" spans="1:13" s="12" customFormat="1" ht="15.75">
      <c r="B53" s="22" t="s">
        <v>41</v>
      </c>
      <c r="C53" s="22"/>
      <c r="D53" s="22"/>
      <c r="E53" s="22"/>
      <c r="F53" s="22"/>
    </row>
    <row r="54" spans="1:13" s="12" customFormat="1"/>
    <row r="55" spans="1:13" s="12" customFormat="1" ht="15.75">
      <c r="B55" s="26" t="s">
        <v>42</v>
      </c>
      <c r="D55" s="26"/>
      <c r="E55" s="26"/>
      <c r="F55" s="26"/>
    </row>
    <row r="56" spans="1:13" s="12" customFormat="1" ht="15.75">
      <c r="B56" s="25" t="s">
        <v>36</v>
      </c>
      <c r="E56" s="24"/>
      <c r="F56" s="24"/>
    </row>
    <row r="57" spans="1:13" s="12" customFormat="1" ht="15.75">
      <c r="B57" s="24" t="s">
        <v>43</v>
      </c>
    </row>
    <row r="58" spans="1:13" s="12" customFormat="1"/>
    <row r="59" spans="1:13" s="12" customFormat="1" ht="15.75">
      <c r="A59" s="176" t="s">
        <v>55</v>
      </c>
      <c r="B59" s="176"/>
      <c r="C59" s="176"/>
      <c r="D59" s="176"/>
      <c r="E59" s="176"/>
      <c r="F59" s="176"/>
    </row>
    <row r="60" spans="1:13" s="12" customFormat="1">
      <c r="B60" s="12" t="s">
        <v>54</v>
      </c>
    </row>
    <row r="61" spans="1:13" s="12" customFormat="1" ht="15.75">
      <c r="A61" s="12" t="s">
        <v>149</v>
      </c>
      <c r="G61" s="26"/>
    </row>
    <row r="62" spans="1:13" s="12" customFormat="1" ht="15.75">
      <c r="G62" s="24"/>
    </row>
    <row r="63" spans="1:13" s="12" customFormat="1"/>
    <row r="64" spans="1:13" s="12" customFormat="1"/>
    <row r="65" s="12" customFormat="1"/>
  </sheetData>
  <sheetProtection password="8F82" sheet="1" objects="1" scenarios="1"/>
  <mergeCells count="12">
    <mergeCell ref="A44:O44"/>
    <mergeCell ref="E2:L2"/>
    <mergeCell ref="E3:L3"/>
    <mergeCell ref="A7:O7"/>
    <mergeCell ref="A15:O15"/>
    <mergeCell ref="A33:O33"/>
    <mergeCell ref="A11:O11"/>
    <mergeCell ref="A59:F59"/>
    <mergeCell ref="A51:F51"/>
    <mergeCell ref="B52:F52"/>
    <mergeCell ref="A47:E47"/>
    <mergeCell ref="H47:L47"/>
  </mergeCells>
  <hyperlinks>
    <hyperlink ref="B35" r:id="rId1"/>
    <hyperlink ref="C36" r:id="rId2"/>
  </hyperlinks>
  <pageMargins left="0.7" right="0.7" top="0.75" bottom="0.75" header="0.3" footer="0.3"/>
  <pageSetup paperSize="9" scale="41" fitToHeight="0" orientation="portrait" horizontalDpi="4294967294" verticalDpi="4294967294" r:id="rId3"/>
</worksheet>
</file>

<file path=xl/worksheets/sheet2.xml><?xml version="1.0" encoding="utf-8"?>
<worksheet xmlns="http://schemas.openxmlformats.org/spreadsheetml/2006/main" xmlns:r="http://schemas.openxmlformats.org/officeDocument/2006/relationships">
  <sheetPr codeName="Feuil3">
    <tabColor rgb="FFCCCCFF"/>
  </sheetPr>
  <dimension ref="A1:J50"/>
  <sheetViews>
    <sheetView topLeftCell="A28" workbookViewId="0">
      <selection activeCell="E20" sqref="E20"/>
    </sheetView>
  </sheetViews>
  <sheetFormatPr baseColWidth="10" defaultRowHeight="15"/>
  <cols>
    <col min="1" max="1" width="23" customWidth="1"/>
    <col min="8" max="8" width="30" customWidth="1"/>
  </cols>
  <sheetData>
    <row r="1" spans="1:8">
      <c r="A1" s="188" t="s">
        <v>86</v>
      </c>
      <c r="B1" s="188"/>
      <c r="C1" s="188"/>
      <c r="D1" s="188"/>
      <c r="E1" s="188"/>
      <c r="F1" s="188"/>
      <c r="G1" s="188"/>
      <c r="H1" s="188"/>
    </row>
    <row r="2" spans="1:8" ht="15.75" thickBot="1"/>
    <row r="3" spans="1:8">
      <c r="A3" s="206" t="s">
        <v>87</v>
      </c>
      <c r="B3" s="207"/>
      <c r="C3" s="207"/>
      <c r="D3" s="207"/>
      <c r="E3" s="207"/>
      <c r="F3" s="207"/>
      <c r="G3" s="207"/>
      <c r="H3" s="208"/>
    </row>
    <row r="4" spans="1:8" ht="15" customHeight="1">
      <c r="A4" s="204" t="s">
        <v>88</v>
      </c>
      <c r="B4" s="194" t="s">
        <v>95</v>
      </c>
      <c r="C4" s="194"/>
      <c r="D4" s="194"/>
      <c r="E4" s="194"/>
      <c r="F4" s="194"/>
      <c r="G4" s="194"/>
      <c r="H4" s="205" t="s">
        <v>117</v>
      </c>
    </row>
    <row r="5" spans="1:8" ht="29.25" customHeight="1">
      <c r="A5" s="204"/>
      <c r="B5" s="38" t="s">
        <v>89</v>
      </c>
      <c r="C5" s="38" t="s">
        <v>90</v>
      </c>
      <c r="D5" s="38" t="s">
        <v>91</v>
      </c>
      <c r="E5" s="38" t="s">
        <v>92</v>
      </c>
      <c r="F5" s="38" t="s">
        <v>93</v>
      </c>
      <c r="G5" s="38" t="s">
        <v>94</v>
      </c>
      <c r="H5" s="205"/>
    </row>
    <row r="6" spans="1:8">
      <c r="A6" s="81"/>
      <c r="B6" s="80"/>
      <c r="C6" s="80"/>
      <c r="D6" s="80"/>
      <c r="E6" s="80"/>
      <c r="F6" s="80"/>
      <c r="G6" s="80"/>
      <c r="H6" s="39">
        <f>SUM(B6:G6)</f>
        <v>0</v>
      </c>
    </row>
    <row r="7" spans="1:8" s="31" customFormat="1">
      <c r="A7" s="82"/>
      <c r="B7" s="83"/>
      <c r="C7" s="83"/>
      <c r="D7" s="83"/>
      <c r="E7" s="83"/>
      <c r="F7" s="83"/>
      <c r="G7" s="83"/>
      <c r="H7" s="39">
        <f>SUM(B7:G7)</f>
        <v>0</v>
      </c>
    </row>
    <row r="8" spans="1:8" ht="15.75" thickBot="1">
      <c r="A8" s="197" t="s">
        <v>101</v>
      </c>
      <c r="B8" s="198"/>
      <c r="C8" s="198"/>
      <c r="D8" s="198"/>
      <c r="E8" s="198"/>
      <c r="F8" s="198"/>
      <c r="G8" s="199"/>
      <c r="H8" s="41">
        <f>SUM(H6:H7)</f>
        <v>0</v>
      </c>
    </row>
    <row r="9" spans="1:8" s="31" customFormat="1" ht="15.75" thickBot="1">
      <c r="A9" s="5"/>
      <c r="B9" s="40"/>
      <c r="C9" s="40"/>
      <c r="D9" s="40"/>
      <c r="E9" s="40"/>
      <c r="F9" s="40"/>
      <c r="G9" s="40"/>
      <c r="H9" s="42"/>
    </row>
    <row r="10" spans="1:8">
      <c r="A10" s="189" t="s">
        <v>96</v>
      </c>
      <c r="B10" s="190"/>
      <c r="C10" s="190"/>
      <c r="D10" s="190"/>
      <c r="E10" s="190"/>
      <c r="F10" s="190"/>
      <c r="G10" s="190"/>
      <c r="H10" s="191"/>
    </row>
    <row r="11" spans="1:8" ht="15" customHeight="1">
      <c r="A11" s="192" t="s">
        <v>88</v>
      </c>
      <c r="B11" s="194" t="s">
        <v>95</v>
      </c>
      <c r="C11" s="194"/>
      <c r="D11" s="194"/>
      <c r="E11" s="194"/>
      <c r="F11" s="194"/>
      <c r="G11" s="194"/>
      <c r="H11" s="195" t="s">
        <v>117</v>
      </c>
    </row>
    <row r="12" spans="1:8">
      <c r="A12" s="193"/>
      <c r="B12" s="38" t="s">
        <v>89</v>
      </c>
      <c r="C12" s="38" t="s">
        <v>90</v>
      </c>
      <c r="D12" s="38" t="s">
        <v>91</v>
      </c>
      <c r="E12" s="38" t="s">
        <v>92</v>
      </c>
      <c r="F12" s="38" t="s">
        <v>93</v>
      </c>
      <c r="G12" s="38" t="s">
        <v>94</v>
      </c>
      <c r="H12" s="196"/>
    </row>
    <row r="13" spans="1:8">
      <c r="A13" s="84"/>
      <c r="B13" s="80"/>
      <c r="C13" s="80"/>
      <c r="D13" s="80"/>
      <c r="E13" s="85"/>
      <c r="F13" s="80"/>
      <c r="G13" s="80"/>
      <c r="H13" s="44">
        <f>SUM(B13:G13)</f>
        <v>0</v>
      </c>
    </row>
    <row r="14" spans="1:8" s="31" customFormat="1">
      <c r="A14" s="81"/>
      <c r="B14" s="85"/>
      <c r="C14" s="85"/>
      <c r="D14" s="93"/>
      <c r="E14" s="85"/>
      <c r="F14" s="85"/>
      <c r="G14" s="85"/>
      <c r="H14" s="45">
        <f>SUM(B14:G14)</f>
        <v>0</v>
      </c>
    </row>
    <row r="15" spans="1:8" ht="15.75" thickBot="1">
      <c r="A15" s="197" t="s">
        <v>101</v>
      </c>
      <c r="B15" s="198"/>
      <c r="C15" s="198"/>
      <c r="D15" s="198"/>
      <c r="E15" s="198"/>
      <c r="F15" s="198"/>
      <c r="G15" s="199"/>
      <c r="H15" s="46">
        <f>SUM(H13:H14)</f>
        <v>0</v>
      </c>
    </row>
    <row r="16" spans="1:8" s="31" customFormat="1" ht="15.75" thickBot="1">
      <c r="A16" s="5"/>
      <c r="B16" s="5"/>
      <c r="C16" s="5"/>
      <c r="D16" s="5"/>
      <c r="E16" s="5"/>
      <c r="F16" s="5"/>
      <c r="G16" s="5"/>
      <c r="H16" s="5"/>
    </row>
    <row r="17" spans="1:8">
      <c r="A17" s="189" t="s">
        <v>97</v>
      </c>
      <c r="B17" s="190"/>
      <c r="C17" s="190"/>
      <c r="D17" s="190"/>
      <c r="E17" s="190"/>
      <c r="F17" s="190"/>
      <c r="G17" s="190"/>
      <c r="H17" s="191"/>
    </row>
    <row r="18" spans="1:8" ht="15" customHeight="1">
      <c r="A18" s="192" t="s">
        <v>88</v>
      </c>
      <c r="B18" s="194" t="s">
        <v>95</v>
      </c>
      <c r="C18" s="194"/>
      <c r="D18" s="194"/>
      <c r="E18" s="194"/>
      <c r="F18" s="194"/>
      <c r="G18" s="194"/>
      <c r="H18" s="195" t="s">
        <v>117</v>
      </c>
    </row>
    <row r="19" spans="1:8">
      <c r="A19" s="193"/>
      <c r="B19" s="38" t="s">
        <v>89</v>
      </c>
      <c r="C19" s="38" t="s">
        <v>90</v>
      </c>
      <c r="D19" s="38" t="s">
        <v>91</v>
      </c>
      <c r="E19" s="38" t="s">
        <v>92</v>
      </c>
      <c r="F19" s="38" t="s">
        <v>93</v>
      </c>
      <c r="G19" s="38" t="s">
        <v>94</v>
      </c>
      <c r="H19" s="196"/>
    </row>
    <row r="20" spans="1:8">
      <c r="A20" s="84"/>
      <c r="B20" s="80"/>
      <c r="C20" s="80"/>
      <c r="D20" s="80"/>
      <c r="E20" s="80"/>
      <c r="F20" s="80"/>
      <c r="G20" s="80"/>
      <c r="H20" s="47">
        <f>SUM(B20:G20)</f>
        <v>0</v>
      </c>
    </row>
    <row r="21" spans="1:8" s="31" customFormat="1">
      <c r="A21" s="84"/>
      <c r="B21" s="86"/>
      <c r="C21" s="86"/>
      <c r="D21" s="86"/>
      <c r="E21" s="86"/>
      <c r="F21" s="86"/>
      <c r="G21" s="86"/>
      <c r="H21" s="92">
        <f>SUM(B21:G21)</f>
        <v>0</v>
      </c>
    </row>
    <row r="22" spans="1:8" ht="15.75" thickBot="1">
      <c r="A22" s="197" t="s">
        <v>101</v>
      </c>
      <c r="B22" s="198"/>
      <c r="C22" s="198"/>
      <c r="D22" s="198"/>
      <c r="E22" s="198"/>
      <c r="F22" s="198"/>
      <c r="G22" s="199"/>
      <c r="H22" s="46">
        <f>SUM(H20:H21)</f>
        <v>0</v>
      </c>
    </row>
    <row r="23" spans="1:8" s="31" customFormat="1" ht="15.75" thickBot="1">
      <c r="A23" s="43"/>
      <c r="B23" s="43"/>
      <c r="C23" s="43"/>
      <c r="D23" s="43"/>
      <c r="E23" s="43"/>
      <c r="F23" s="43"/>
      <c r="G23" s="43"/>
      <c r="H23" s="40"/>
    </row>
    <row r="24" spans="1:8" s="31" customFormat="1" ht="15.75" thickBot="1">
      <c r="A24" s="182" t="s">
        <v>133</v>
      </c>
      <c r="B24" s="183"/>
      <c r="C24" s="183"/>
      <c r="D24" s="183"/>
      <c r="E24" s="183"/>
      <c r="F24" s="183"/>
      <c r="G24" s="184"/>
      <c r="H24" s="69">
        <f>(H8+H15+H22)*36</f>
        <v>0</v>
      </c>
    </row>
    <row r="26" spans="1:8">
      <c r="A26" s="188" t="s">
        <v>98</v>
      </c>
      <c r="B26" s="188"/>
      <c r="C26" s="188"/>
      <c r="D26" s="188"/>
      <c r="E26" s="188"/>
      <c r="F26" s="188"/>
      <c r="G26" s="188"/>
      <c r="H26" s="188"/>
    </row>
    <row r="27" spans="1:8" ht="15.75" thickBot="1"/>
    <row r="28" spans="1:8">
      <c r="A28" s="189" t="s">
        <v>99</v>
      </c>
      <c r="B28" s="190"/>
      <c r="C28" s="190"/>
      <c r="D28" s="190"/>
      <c r="E28" s="190"/>
      <c r="F28" s="190"/>
      <c r="G28" s="190"/>
      <c r="H28" s="191"/>
    </row>
    <row r="29" spans="1:8" ht="15" customHeight="1">
      <c r="A29" s="200" t="s">
        <v>88</v>
      </c>
      <c r="B29" s="194" t="s">
        <v>95</v>
      </c>
      <c r="C29" s="194"/>
      <c r="D29" s="194"/>
      <c r="E29" s="194"/>
      <c r="F29" s="194"/>
      <c r="G29" s="194"/>
      <c r="H29" s="202" t="s">
        <v>117</v>
      </c>
    </row>
    <row r="30" spans="1:8">
      <c r="A30" s="201"/>
      <c r="B30" s="38" t="s">
        <v>89</v>
      </c>
      <c r="C30" s="38" t="s">
        <v>90</v>
      </c>
      <c r="D30" s="38" t="s">
        <v>91</v>
      </c>
      <c r="E30" s="38" t="s">
        <v>92</v>
      </c>
      <c r="F30" s="38" t="s">
        <v>93</v>
      </c>
      <c r="G30" s="38" t="s">
        <v>94</v>
      </c>
      <c r="H30" s="203"/>
    </row>
    <row r="31" spans="1:8" s="31" customFormat="1">
      <c r="A31" s="67" t="s">
        <v>127</v>
      </c>
      <c r="B31" s="86"/>
      <c r="C31" s="86"/>
      <c r="D31" s="86"/>
      <c r="E31" s="86"/>
      <c r="F31" s="86"/>
      <c r="G31" s="86"/>
      <c r="H31" s="45">
        <f t="shared" ref="H31:H32" si="0">SUM(B31:G31)</f>
        <v>0</v>
      </c>
    </row>
    <row r="32" spans="1:8" s="31" customFormat="1">
      <c r="A32" s="67" t="s">
        <v>128</v>
      </c>
      <c r="B32" s="86"/>
      <c r="C32" s="86"/>
      <c r="D32" s="86"/>
      <c r="E32" s="86"/>
      <c r="F32" s="86"/>
      <c r="G32" s="86"/>
      <c r="H32" s="45">
        <f t="shared" si="0"/>
        <v>0</v>
      </c>
    </row>
    <row r="33" spans="1:10">
      <c r="A33" s="67" t="s">
        <v>129</v>
      </c>
      <c r="B33" s="86"/>
      <c r="C33" s="86"/>
      <c r="D33" s="86"/>
      <c r="E33" s="86"/>
      <c r="F33" s="86"/>
      <c r="G33" s="86"/>
      <c r="H33" s="45">
        <f>SUM(B33:G33)</f>
        <v>0</v>
      </c>
    </row>
    <row r="34" spans="1:10">
      <c r="A34" s="67" t="s">
        <v>130</v>
      </c>
      <c r="B34" s="86"/>
      <c r="C34" s="86"/>
      <c r="D34" s="86"/>
      <c r="E34" s="86"/>
      <c r="F34" s="86"/>
      <c r="G34" s="86"/>
      <c r="H34" s="45">
        <f>SUM(B34:G34)</f>
        <v>0</v>
      </c>
    </row>
    <row r="35" spans="1:10" ht="15.75" thickBot="1">
      <c r="A35" s="197" t="s">
        <v>102</v>
      </c>
      <c r="B35" s="198"/>
      <c r="C35" s="198"/>
      <c r="D35" s="198"/>
      <c r="E35" s="198"/>
      <c r="F35" s="198"/>
      <c r="G35" s="199"/>
      <c r="H35" s="46">
        <f>SUM(H31:H34)</f>
        <v>0</v>
      </c>
    </row>
    <row r="36" spans="1:10" s="31" customFormat="1" ht="15.75" thickBot="1">
      <c r="A36" s="43"/>
      <c r="B36" s="43"/>
      <c r="C36" s="43"/>
      <c r="D36" s="43"/>
      <c r="E36" s="43"/>
      <c r="F36" s="43"/>
      <c r="G36" s="43"/>
      <c r="H36" s="5"/>
    </row>
    <row r="37" spans="1:10">
      <c r="A37" s="189" t="s">
        <v>100</v>
      </c>
      <c r="B37" s="190"/>
      <c r="C37" s="190"/>
      <c r="D37" s="190"/>
      <c r="E37" s="190"/>
      <c r="F37" s="190"/>
      <c r="G37" s="190"/>
      <c r="H37" s="191"/>
    </row>
    <row r="38" spans="1:10" ht="15" customHeight="1">
      <c r="A38" s="192" t="s">
        <v>88</v>
      </c>
      <c r="B38" s="194" t="s">
        <v>95</v>
      </c>
      <c r="C38" s="194"/>
      <c r="D38" s="194"/>
      <c r="E38" s="194"/>
      <c r="F38" s="194"/>
      <c r="G38" s="194"/>
      <c r="H38" s="195" t="s">
        <v>117</v>
      </c>
    </row>
    <row r="39" spans="1:10">
      <c r="A39" s="193"/>
      <c r="B39" s="38" t="s">
        <v>89</v>
      </c>
      <c r="C39" s="38" t="s">
        <v>90</v>
      </c>
      <c r="D39" s="38" t="s">
        <v>91</v>
      </c>
      <c r="E39" s="38" t="s">
        <v>92</v>
      </c>
      <c r="F39" s="38" t="s">
        <v>93</v>
      </c>
      <c r="G39" s="38" t="s">
        <v>94</v>
      </c>
      <c r="H39" s="196"/>
    </row>
    <row r="40" spans="1:10">
      <c r="A40" s="67" t="s">
        <v>131</v>
      </c>
      <c r="B40" s="80"/>
      <c r="C40" s="80"/>
      <c r="D40" s="80"/>
      <c r="E40" s="80"/>
      <c r="F40" s="80"/>
      <c r="G40" s="80"/>
      <c r="H40" s="45">
        <f>SUM(B40:G40)</f>
        <v>0</v>
      </c>
    </row>
    <row r="41" spans="1:10" s="31" customFormat="1">
      <c r="A41" s="68" t="s">
        <v>132</v>
      </c>
      <c r="B41" s="85"/>
      <c r="C41" s="85"/>
      <c r="D41" s="85"/>
      <c r="E41" s="85"/>
      <c r="F41" s="85"/>
      <c r="G41" s="85"/>
      <c r="H41" s="45">
        <f>SUM(B41:G41)</f>
        <v>0</v>
      </c>
    </row>
    <row r="42" spans="1:10" ht="15.75" thickBot="1">
      <c r="A42" s="197" t="s">
        <v>102</v>
      </c>
      <c r="B42" s="198"/>
      <c r="C42" s="198"/>
      <c r="D42" s="198"/>
      <c r="E42" s="198"/>
      <c r="F42" s="198"/>
      <c r="G42" s="199"/>
      <c r="H42" s="46">
        <f>SUM(H40:H41)</f>
        <v>0</v>
      </c>
    </row>
    <row r="43" spans="1:10" ht="15.75" thickBot="1"/>
    <row r="44" spans="1:10" s="31" customFormat="1" ht="15.75" thickBot="1">
      <c r="A44" s="182" t="s">
        <v>134</v>
      </c>
      <c r="B44" s="183"/>
      <c r="C44" s="183"/>
      <c r="D44" s="183"/>
      <c r="E44" s="183"/>
      <c r="F44" s="183"/>
      <c r="G44" s="183"/>
      <c r="H44" s="69">
        <f>H35+H42</f>
        <v>0</v>
      </c>
    </row>
    <row r="45" spans="1:10" s="31" customFormat="1"/>
    <row r="46" spans="1:10" s="31" customFormat="1">
      <c r="A46" s="188" t="s">
        <v>103</v>
      </c>
      <c r="B46" s="188"/>
      <c r="C46" s="188"/>
      <c r="D46" s="188"/>
      <c r="E46" s="188"/>
      <c r="F46" s="188"/>
      <c r="G46" s="188"/>
      <c r="H46" s="188"/>
    </row>
    <row r="47" spans="1:10" s="31" customFormat="1" ht="15.75" thickBot="1">
      <c r="A47" s="66"/>
      <c r="B47" s="66"/>
      <c r="C47" s="66"/>
      <c r="D47" s="66"/>
      <c r="E47" s="66"/>
      <c r="F47" s="66"/>
      <c r="G47" s="66"/>
      <c r="H47" s="66"/>
      <c r="I47" s="5"/>
      <c r="J47" s="5"/>
    </row>
    <row r="48" spans="1:10" ht="30" customHeight="1" thickBot="1">
      <c r="A48" s="185" t="s">
        <v>155</v>
      </c>
      <c r="B48" s="186"/>
      <c r="C48" s="186"/>
      <c r="D48" s="186"/>
      <c r="E48" s="186"/>
      <c r="F48" s="186"/>
      <c r="G48" s="187"/>
      <c r="H48" s="79">
        <f>H24+H44</f>
        <v>0</v>
      </c>
      <c r="I48" s="48"/>
      <c r="J48" s="48"/>
    </row>
    <row r="49" spans="1:8" ht="30" customHeight="1">
      <c r="A49" s="49"/>
      <c r="B49" s="5"/>
      <c r="C49" s="5"/>
      <c r="D49" s="5"/>
      <c r="E49" s="5"/>
      <c r="F49" s="5"/>
      <c r="G49" s="5"/>
      <c r="H49" s="5"/>
    </row>
    <row r="50" spans="1:8">
      <c r="A50" s="31" t="s">
        <v>168</v>
      </c>
      <c r="B50" s="31"/>
      <c r="C50" s="31"/>
      <c r="D50" s="31"/>
      <c r="E50" s="31"/>
      <c r="F50" s="31"/>
      <c r="G50" s="31"/>
      <c r="H50" s="31"/>
    </row>
  </sheetData>
  <sheetProtection password="8F82" sheet="1" objects="1" scenarios="1" selectLockedCells="1"/>
  <mergeCells count="31">
    <mergeCell ref="A1:H1"/>
    <mergeCell ref="A8:G8"/>
    <mergeCell ref="A15:G15"/>
    <mergeCell ref="A22:G22"/>
    <mergeCell ref="A11:A12"/>
    <mergeCell ref="B11:G11"/>
    <mergeCell ref="H11:H12"/>
    <mergeCell ref="A17:H17"/>
    <mergeCell ref="B4:G4"/>
    <mergeCell ref="A4:A5"/>
    <mergeCell ref="H4:H5"/>
    <mergeCell ref="A3:H3"/>
    <mergeCell ref="A10:H10"/>
    <mergeCell ref="A18:A19"/>
    <mergeCell ref="B18:G18"/>
    <mergeCell ref="H18:H19"/>
    <mergeCell ref="A24:G24"/>
    <mergeCell ref="A44:G44"/>
    <mergeCell ref="A48:G48"/>
    <mergeCell ref="A46:H46"/>
    <mergeCell ref="A37:H37"/>
    <mergeCell ref="A38:A39"/>
    <mergeCell ref="B38:G38"/>
    <mergeCell ref="H38:H39"/>
    <mergeCell ref="A42:G42"/>
    <mergeCell ref="A35:G35"/>
    <mergeCell ref="A26:H26"/>
    <mergeCell ref="A28:H28"/>
    <mergeCell ref="A29:A30"/>
    <mergeCell ref="B29:G29"/>
    <mergeCell ref="H29:H30"/>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sheetPr codeName="Feuil4">
    <tabColor rgb="FFFFFF00"/>
  </sheetPr>
  <dimension ref="A1:Q60"/>
  <sheetViews>
    <sheetView topLeftCell="A22" zoomScaleNormal="100" workbookViewId="0">
      <selection activeCell="F16" sqref="F16"/>
    </sheetView>
  </sheetViews>
  <sheetFormatPr baseColWidth="10" defaultRowHeight="15"/>
  <cols>
    <col min="1" max="1" width="31.5703125" customWidth="1"/>
    <col min="3" max="3" width="11.5703125" customWidth="1"/>
    <col min="5" max="5" width="13.5703125" customWidth="1"/>
    <col min="6" max="6" width="38.140625" customWidth="1"/>
    <col min="7" max="7" width="12" customWidth="1"/>
    <col min="9" max="9" width="5.28515625" customWidth="1"/>
    <col min="10" max="10" width="9.28515625" customWidth="1"/>
  </cols>
  <sheetData>
    <row r="1" spans="1:8">
      <c r="A1" s="188" t="s">
        <v>124</v>
      </c>
      <c r="B1" s="188"/>
      <c r="C1" s="188"/>
      <c r="D1" s="188"/>
      <c r="E1" s="188"/>
      <c r="F1" s="188"/>
      <c r="G1" s="188"/>
      <c r="H1" s="188"/>
    </row>
    <row r="2" spans="1:8" s="31" customFormat="1" ht="15.75" thickBot="1"/>
    <row r="3" spans="1:8" s="31" customFormat="1" ht="15.75" thickBot="1">
      <c r="A3" s="224" t="s">
        <v>73</v>
      </c>
      <c r="B3" s="225"/>
      <c r="C3" s="225"/>
      <c r="D3" s="225"/>
      <c r="E3" s="225"/>
      <c r="F3" s="226"/>
    </row>
    <row r="4" spans="1:8" s="31" customFormat="1">
      <c r="A4" s="189" t="s">
        <v>136</v>
      </c>
      <c r="B4" s="190"/>
      <c r="C4" s="190"/>
      <c r="D4" s="190"/>
      <c r="E4" s="227"/>
      <c r="F4" s="87"/>
    </row>
    <row r="5" spans="1:8" s="31" customFormat="1" ht="15.75" thickBot="1">
      <c r="A5" s="197" t="s">
        <v>153</v>
      </c>
      <c r="B5" s="198"/>
      <c r="C5" s="198"/>
      <c r="D5" s="198"/>
      <c r="E5" s="198"/>
      <c r="F5" s="88"/>
    </row>
    <row r="6" spans="1:8" s="31" customFormat="1">
      <c r="A6" s="189" t="s">
        <v>72</v>
      </c>
      <c r="B6" s="190"/>
      <c r="C6" s="190"/>
      <c r="D6" s="190"/>
      <c r="E6" s="227"/>
      <c r="F6" s="65">
        <f>F4*F5</f>
        <v>0</v>
      </c>
    </row>
    <row r="7" spans="1:8" s="31" customFormat="1" ht="15.75" thickBot="1">
      <c r="A7" s="197" t="s">
        <v>74</v>
      </c>
      <c r="B7" s="198"/>
      <c r="C7" s="198"/>
      <c r="D7" s="198"/>
      <c r="E7" s="199"/>
      <c r="F7" s="75">
        <f>F6*36</f>
        <v>0</v>
      </c>
    </row>
    <row r="8" spans="1:8" s="31" customFormat="1" ht="15.75" thickBot="1">
      <c r="A8" s="182"/>
      <c r="B8" s="183"/>
      <c r="C8" s="183"/>
      <c r="D8" s="183"/>
      <c r="E8" s="183"/>
      <c r="F8" s="230"/>
    </row>
    <row r="9" spans="1:8" s="31" customFormat="1" ht="15.75" thickBot="1">
      <c r="A9" s="224" t="s">
        <v>82</v>
      </c>
      <c r="B9" s="225"/>
      <c r="C9" s="225"/>
      <c r="D9" s="225"/>
      <c r="E9" s="225"/>
      <c r="F9" s="226"/>
    </row>
    <row r="10" spans="1:8" s="31" customFormat="1">
      <c r="A10" s="231" t="s">
        <v>139</v>
      </c>
      <c r="B10" s="232"/>
      <c r="C10" s="232"/>
      <c r="D10" s="232"/>
      <c r="E10" s="232"/>
      <c r="F10" s="89"/>
    </row>
    <row r="11" spans="1:8" s="31" customFormat="1" ht="15.75" thickBot="1">
      <c r="A11" s="228"/>
      <c r="B11" s="229"/>
      <c r="C11" s="229"/>
      <c r="D11" s="229"/>
      <c r="E11" s="229"/>
      <c r="F11" s="73"/>
    </row>
    <row r="12" spans="1:8" s="31" customFormat="1" ht="15.75" thickBot="1">
      <c r="A12" s="224" t="s">
        <v>107</v>
      </c>
      <c r="B12" s="225"/>
      <c r="C12" s="225"/>
      <c r="D12" s="225"/>
      <c r="E12" s="233"/>
      <c r="F12" s="74">
        <f>F7+F10</f>
        <v>0</v>
      </c>
    </row>
    <row r="13" spans="1:8" s="31" customFormat="1"/>
    <row r="14" spans="1:8" s="31" customFormat="1">
      <c r="A14" s="188" t="s">
        <v>116</v>
      </c>
      <c r="B14" s="188"/>
      <c r="C14" s="188"/>
      <c r="D14" s="188"/>
      <c r="E14" s="188"/>
      <c r="F14" s="188"/>
      <c r="G14" s="188"/>
      <c r="H14" s="188"/>
    </row>
    <row r="15" spans="1:8" s="31" customFormat="1" ht="15.75" thickBot="1"/>
    <row r="16" spans="1:8" s="31" customFormat="1">
      <c r="A16" s="206" t="s">
        <v>109</v>
      </c>
      <c r="B16" s="207"/>
      <c r="C16" s="207"/>
      <c r="D16" s="207"/>
      <c r="E16" s="207"/>
      <c r="F16" s="90"/>
      <c r="G16" s="71"/>
    </row>
    <row r="17" spans="1:17" s="31" customFormat="1">
      <c r="A17" s="212"/>
      <c r="B17" s="213"/>
      <c r="C17" s="213"/>
      <c r="D17" s="213"/>
      <c r="E17" s="213"/>
      <c r="F17" s="55"/>
      <c r="G17" s="72"/>
      <c r="P17"/>
      <c r="Q17"/>
    </row>
    <row r="18" spans="1:17" s="31" customFormat="1">
      <c r="A18" s="219" t="s">
        <v>110</v>
      </c>
      <c r="B18" s="220"/>
      <c r="C18" s="220"/>
      <c r="D18" s="220"/>
      <c r="E18" s="220"/>
      <c r="F18" s="76">
        <v>1600</v>
      </c>
      <c r="G18" s="51"/>
      <c r="H18" s="33"/>
    </row>
    <row r="19" spans="1:17" s="31" customFormat="1" ht="15.75" thickBot="1">
      <c r="A19" s="214"/>
      <c r="B19" s="215"/>
      <c r="C19" s="215"/>
      <c r="D19" s="215"/>
      <c r="E19" s="215"/>
      <c r="F19" s="58"/>
      <c r="G19" s="61"/>
      <c r="H19" s="33"/>
    </row>
    <row r="20" spans="1:17" ht="13.5" customHeight="1">
      <c r="A20" s="221" t="s">
        <v>141</v>
      </c>
      <c r="B20" s="222"/>
      <c r="C20" s="222"/>
      <c r="D20" s="222"/>
      <c r="E20" s="223"/>
      <c r="F20" s="63">
        <f>F16*35/F18</f>
        <v>0</v>
      </c>
      <c r="G20" s="56" t="s">
        <v>51</v>
      </c>
      <c r="P20" s="31"/>
      <c r="Q20" s="31"/>
    </row>
    <row r="21" spans="1:17">
      <c r="A21" s="212"/>
      <c r="B21" s="213"/>
      <c r="C21" s="213"/>
      <c r="D21" s="213"/>
      <c r="E21" s="213"/>
      <c r="F21" s="55"/>
      <c r="G21" s="60"/>
      <c r="P21" s="31"/>
      <c r="Q21" s="31"/>
    </row>
    <row r="22" spans="1:17" s="31" customFormat="1">
      <c r="A22" s="209" t="s">
        <v>56</v>
      </c>
      <c r="B22" s="210"/>
      <c r="C22" s="210"/>
      <c r="D22" s="210"/>
      <c r="E22" s="211"/>
      <c r="F22" s="54" t="str">
        <f>IF(F20="","",INT(F20)&amp;":"&amp;ROUND(ROUND(F20-INT(F20),2)*60,0)&amp;"")</f>
        <v>0:0</v>
      </c>
      <c r="G22" s="51"/>
      <c r="J22" s="34"/>
      <c r="K22" s="34"/>
    </row>
    <row r="23" spans="1:17" ht="15.75" thickBot="1">
      <c r="A23" s="214"/>
      <c r="B23" s="215"/>
      <c r="C23" s="215"/>
      <c r="D23" s="215"/>
      <c r="E23" s="215"/>
      <c r="F23" s="58"/>
      <c r="G23" s="61"/>
      <c r="P23" s="31"/>
      <c r="Q23" s="31"/>
    </row>
    <row r="24" spans="1:17">
      <c r="A24" s="216" t="s">
        <v>140</v>
      </c>
      <c r="B24" s="217"/>
      <c r="C24" s="217"/>
      <c r="D24" s="217"/>
      <c r="E24" s="218"/>
      <c r="F24" s="57">
        <f>7*F20/35</f>
        <v>0</v>
      </c>
      <c r="G24" s="56" t="s">
        <v>51</v>
      </c>
      <c r="P24" s="31"/>
      <c r="Q24" s="31"/>
    </row>
    <row r="25" spans="1:17">
      <c r="A25" s="212"/>
      <c r="B25" s="213"/>
      <c r="C25" s="213"/>
      <c r="D25" s="213"/>
      <c r="E25" s="213"/>
      <c r="F25" s="55"/>
      <c r="G25" s="60"/>
      <c r="P25" s="31"/>
      <c r="Q25" s="31"/>
    </row>
    <row r="26" spans="1:17" ht="15.75" thickBot="1">
      <c r="A26" s="197" t="s">
        <v>56</v>
      </c>
      <c r="B26" s="198"/>
      <c r="C26" s="198"/>
      <c r="D26" s="198"/>
      <c r="E26" s="199"/>
      <c r="F26" s="52">
        <f>F24/24</f>
        <v>0</v>
      </c>
      <c r="G26" s="53"/>
    </row>
    <row r="27" spans="1:17">
      <c r="F27" s="36"/>
    </row>
    <row r="28" spans="1:17">
      <c r="A28" s="30" t="s">
        <v>111</v>
      </c>
    </row>
    <row r="30" spans="1:17" s="31" customFormat="1">
      <c r="A30" s="31" t="s">
        <v>108</v>
      </c>
      <c r="B30" s="78">
        <f>F16+F24</f>
        <v>0</v>
      </c>
      <c r="C30" s="32" t="s">
        <v>85</v>
      </c>
      <c r="D30" s="77">
        <f>F26</f>
        <v>0</v>
      </c>
      <c r="E30" s="31" t="s">
        <v>125</v>
      </c>
    </row>
    <row r="31" spans="1:17" s="31" customFormat="1">
      <c r="D31" s="32"/>
      <c r="E31" s="34"/>
    </row>
    <row r="32" spans="1:17" s="31" customFormat="1">
      <c r="A32" s="31" t="s">
        <v>83</v>
      </c>
      <c r="D32" s="32"/>
      <c r="E32" s="34"/>
      <c r="F32" s="77" t="str">
        <f>F22</f>
        <v>0:0</v>
      </c>
      <c r="H32" s="32"/>
      <c r="J32" s="37"/>
    </row>
    <row r="33" spans="1:3" s="31" customFormat="1">
      <c r="A33" s="31" t="s">
        <v>84</v>
      </c>
      <c r="B33" s="37">
        <f>F20</f>
        <v>0</v>
      </c>
      <c r="C33" s="31" t="s">
        <v>135</v>
      </c>
    </row>
    <row r="40" spans="1:3" s="31" customFormat="1"/>
    <row r="43" spans="1:3" s="31" customFormat="1"/>
    <row r="44" spans="1:3" s="31" customFormat="1"/>
    <row r="50" spans="1:1" s="31" customFormat="1"/>
    <row r="51" spans="1:1" ht="27.75" customHeight="1"/>
    <row r="53" spans="1:1" ht="20.25" customHeight="1"/>
    <row r="58" spans="1:1">
      <c r="A58" s="31"/>
    </row>
    <row r="59" spans="1:1">
      <c r="A59" s="31"/>
    </row>
    <row r="60" spans="1:1">
      <c r="A60" s="31"/>
    </row>
  </sheetData>
  <sheetProtection password="8F82" sheet="1" objects="1" scenarios="1" selectLockedCells="1"/>
  <mergeCells count="23">
    <mergeCell ref="A1:H1"/>
    <mergeCell ref="A16:E16"/>
    <mergeCell ref="A18:E18"/>
    <mergeCell ref="A17:E17"/>
    <mergeCell ref="A20:E20"/>
    <mergeCell ref="A3:F3"/>
    <mergeCell ref="A9:F9"/>
    <mergeCell ref="A6:E6"/>
    <mergeCell ref="A7:E7"/>
    <mergeCell ref="A19:E19"/>
    <mergeCell ref="A4:E4"/>
    <mergeCell ref="A14:H14"/>
    <mergeCell ref="A11:E11"/>
    <mergeCell ref="A8:F8"/>
    <mergeCell ref="A10:E10"/>
    <mergeCell ref="A12:E12"/>
    <mergeCell ref="A5:E5"/>
    <mergeCell ref="A26:E26"/>
    <mergeCell ref="A22:E22"/>
    <mergeCell ref="A21:E21"/>
    <mergeCell ref="A25:E25"/>
    <mergeCell ref="A23:E23"/>
    <mergeCell ref="A24:E24"/>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sheetPr codeName="Feuil5">
    <tabColor rgb="FF92D050"/>
  </sheetPr>
  <dimension ref="A1:K32"/>
  <sheetViews>
    <sheetView topLeftCell="A22" workbookViewId="0">
      <selection activeCell="H7" sqref="H7"/>
    </sheetView>
  </sheetViews>
  <sheetFormatPr baseColWidth="10" defaultRowHeight="15"/>
  <cols>
    <col min="6" max="7" width="11.42578125" customWidth="1"/>
  </cols>
  <sheetData>
    <row r="1" spans="1:11">
      <c r="A1" s="188" t="s">
        <v>57</v>
      </c>
      <c r="B1" s="188"/>
      <c r="C1" s="188"/>
      <c r="D1" s="188"/>
      <c r="E1" s="188"/>
      <c r="F1" s="188"/>
      <c r="G1" s="188"/>
      <c r="H1" s="188"/>
      <c r="I1" s="188"/>
      <c r="J1" s="188"/>
      <c r="K1" s="188"/>
    </row>
    <row r="3" spans="1:11">
      <c r="A3" s="35" t="s">
        <v>58</v>
      </c>
      <c r="B3" s="35"/>
      <c r="C3" s="35"/>
      <c r="D3" s="35"/>
      <c r="E3" s="35"/>
      <c r="F3" s="35"/>
      <c r="G3" s="35"/>
      <c r="H3" s="35"/>
    </row>
    <row r="4" spans="1:11">
      <c r="A4" s="35" t="s">
        <v>59</v>
      </c>
      <c r="B4" s="35"/>
      <c r="C4" s="35"/>
      <c r="D4" s="35"/>
      <c r="E4" s="35"/>
      <c r="F4" s="35"/>
      <c r="G4" s="35"/>
      <c r="H4" s="35"/>
    </row>
    <row r="5" spans="1:11">
      <c r="A5" s="35" t="s">
        <v>60</v>
      </c>
      <c r="B5" s="35"/>
      <c r="C5" s="35"/>
      <c r="D5" s="35"/>
      <c r="E5" s="35"/>
      <c r="F5" s="35"/>
      <c r="G5" s="35"/>
      <c r="H5" s="35"/>
    </row>
    <row r="6" spans="1:11" ht="15.75" thickBot="1">
      <c r="A6" s="31"/>
    </row>
    <row r="7" spans="1:11">
      <c r="A7" s="236" t="s">
        <v>112</v>
      </c>
      <c r="B7" s="237"/>
      <c r="C7" s="237"/>
      <c r="D7" s="237"/>
      <c r="E7" s="237"/>
      <c r="F7" s="237"/>
      <c r="G7" s="238"/>
      <c r="H7" s="91"/>
    </row>
    <row r="8" spans="1:11">
      <c r="A8" s="212"/>
      <c r="B8" s="213"/>
      <c r="C8" s="213"/>
      <c r="D8" s="213"/>
      <c r="E8" s="213"/>
      <c r="F8" s="213"/>
      <c r="G8" s="213"/>
      <c r="H8" s="62"/>
    </row>
    <row r="9" spans="1:11" ht="15.75" thickBot="1">
      <c r="A9" s="197" t="s">
        <v>61</v>
      </c>
      <c r="B9" s="198"/>
      <c r="C9" s="198"/>
      <c r="D9" s="198"/>
      <c r="E9" s="198"/>
      <c r="F9" s="198"/>
      <c r="G9" s="199"/>
      <c r="H9" s="70">
        <f t="shared" ref="H9" si="0">H7*5</f>
        <v>0</v>
      </c>
    </row>
    <row r="11" spans="1:11">
      <c r="A11" s="31" t="s">
        <v>126</v>
      </c>
      <c r="B11" s="31"/>
      <c r="C11" s="31"/>
      <c r="D11" s="31"/>
      <c r="E11" s="31"/>
      <c r="F11" s="31"/>
      <c r="G11" s="31"/>
      <c r="H11" s="31"/>
    </row>
    <row r="12" spans="1:11" s="31" customFormat="1"/>
    <row r="13" spans="1:11" s="31" customFormat="1">
      <c r="A13" s="12" t="s">
        <v>142</v>
      </c>
      <c r="B13" s="31" t="s">
        <v>144</v>
      </c>
    </row>
    <row r="14" spans="1:11" s="31" customFormat="1"/>
    <row r="15" spans="1:11" s="31" customFormat="1">
      <c r="A15" s="31" t="s">
        <v>146</v>
      </c>
    </row>
    <row r="16" spans="1:11" s="31" customFormat="1"/>
    <row r="17" spans="1:11" s="31" customFormat="1">
      <c r="A17" s="31" t="s">
        <v>143</v>
      </c>
    </row>
    <row r="18" spans="1:11" s="31" customFormat="1">
      <c r="A18" s="31" t="s">
        <v>145</v>
      </c>
    </row>
    <row r="19" spans="1:11">
      <c r="A19" s="31"/>
      <c r="B19" s="31"/>
      <c r="C19" s="31"/>
      <c r="D19" s="31"/>
      <c r="E19" s="31"/>
      <c r="F19" s="31"/>
      <c r="G19" s="31"/>
      <c r="H19" s="31"/>
    </row>
    <row r="20" spans="1:11">
      <c r="A20" s="188" t="s">
        <v>62</v>
      </c>
      <c r="B20" s="188"/>
      <c r="C20" s="188"/>
      <c r="D20" s="188"/>
      <c r="E20" s="188"/>
      <c r="F20" s="188"/>
      <c r="G20" s="188"/>
      <c r="H20" s="188"/>
      <c r="I20" s="188"/>
      <c r="J20" s="188"/>
      <c r="K20" s="188"/>
    </row>
    <row r="22" spans="1:11">
      <c r="A22" s="31" t="s">
        <v>63</v>
      </c>
      <c r="B22" s="31"/>
      <c r="C22" s="31"/>
      <c r="D22" s="31"/>
      <c r="E22" s="31"/>
      <c r="F22" s="31"/>
      <c r="G22" s="31"/>
    </row>
    <row r="23" spans="1:11">
      <c r="A23" s="35" t="s">
        <v>64</v>
      </c>
      <c r="B23" s="35"/>
      <c r="C23" s="35"/>
      <c r="D23" s="35"/>
      <c r="E23" s="35"/>
      <c r="F23" s="35"/>
      <c r="G23" s="35"/>
      <c r="H23" s="35"/>
    </row>
    <row r="24" spans="1:11">
      <c r="A24" s="31" t="s">
        <v>65</v>
      </c>
      <c r="B24" s="31"/>
      <c r="C24" s="31"/>
      <c r="D24" s="31"/>
      <c r="E24" s="31"/>
      <c r="F24" s="31"/>
      <c r="G24" s="31"/>
    </row>
    <row r="25" spans="1:11" ht="15.75" thickBot="1">
      <c r="A25" s="31"/>
      <c r="B25" s="31"/>
      <c r="C25" s="31"/>
      <c r="D25" s="31"/>
      <c r="E25" s="31"/>
      <c r="F25" s="31"/>
      <c r="G25" s="31"/>
      <c r="H25" s="31"/>
    </row>
    <row r="26" spans="1:11" ht="30.75" customHeight="1">
      <c r="A26" s="234" t="s">
        <v>156</v>
      </c>
      <c r="B26" s="235"/>
      <c r="C26" s="235"/>
      <c r="D26" s="235"/>
      <c r="E26" s="245" t="s">
        <v>67</v>
      </c>
      <c r="F26" s="246"/>
      <c r="G26" s="250" t="s">
        <v>68</v>
      </c>
      <c r="H26" s="251"/>
    </row>
    <row r="27" spans="1:11">
      <c r="A27" s="239" t="s">
        <v>66</v>
      </c>
      <c r="B27" s="240"/>
      <c r="C27" s="240"/>
      <c r="D27" s="241"/>
      <c r="E27" s="247" t="s">
        <v>69</v>
      </c>
      <c r="F27" s="247"/>
      <c r="G27" s="252">
        <v>1</v>
      </c>
      <c r="H27" s="253"/>
    </row>
    <row r="28" spans="1:11" ht="15.75" thickBot="1">
      <c r="A28" s="242"/>
      <c r="B28" s="243"/>
      <c r="C28" s="243"/>
      <c r="D28" s="244"/>
      <c r="E28" s="248" t="s">
        <v>70</v>
      </c>
      <c r="F28" s="249"/>
      <c r="G28" s="254">
        <v>2</v>
      </c>
      <c r="H28" s="255"/>
    </row>
    <row r="29" spans="1:11">
      <c r="A29" s="31"/>
    </row>
    <row r="30" spans="1:11">
      <c r="A30" s="31" t="s">
        <v>71</v>
      </c>
    </row>
    <row r="31" spans="1:11">
      <c r="A31" s="31"/>
    </row>
    <row r="32" spans="1:11">
      <c r="A32" s="31" t="s">
        <v>137</v>
      </c>
    </row>
  </sheetData>
  <sheetProtection password="8F82" sheet="1" objects="1" scenarios="1" selectLockedCells="1"/>
  <mergeCells count="13">
    <mergeCell ref="A27:D28"/>
    <mergeCell ref="E26:F26"/>
    <mergeCell ref="E27:F27"/>
    <mergeCell ref="E28:F28"/>
    <mergeCell ref="G26:H26"/>
    <mergeCell ref="G27:H27"/>
    <mergeCell ref="G28:H28"/>
    <mergeCell ref="A9:G9"/>
    <mergeCell ref="A8:G8"/>
    <mergeCell ref="A26:D26"/>
    <mergeCell ref="A1:K1"/>
    <mergeCell ref="A20:K20"/>
    <mergeCell ref="A7:G7"/>
  </mergeCell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sheetPr codeName="Feuil2">
    <tabColor rgb="FFFF0000"/>
    <pageSetUpPr fitToPage="1"/>
  </sheetPr>
  <dimension ref="A1:BJ49"/>
  <sheetViews>
    <sheetView zoomScale="70" zoomScaleNormal="70" zoomScaleSheetLayoutView="70" workbookViewId="0">
      <pane xSplit="1" ySplit="6" topLeftCell="B7" activePane="bottomRight" state="frozen"/>
      <selection pane="topRight" activeCell="B1" sqref="B1"/>
      <selection pane="bottomLeft" activeCell="A6" sqref="A6"/>
      <selection pane="bottomRight" activeCell="O32" sqref="O32"/>
    </sheetView>
  </sheetViews>
  <sheetFormatPr baseColWidth="10" defaultColWidth="11.42578125" defaultRowHeight="12.75"/>
  <cols>
    <col min="1" max="1" width="6.5703125" style="94" customWidth="1"/>
    <col min="2" max="2" width="7.42578125" style="94" customWidth="1"/>
    <col min="3" max="4" width="11.7109375" style="94" customWidth="1"/>
    <col min="5" max="5" width="7.42578125" style="94" customWidth="1"/>
    <col min="6" max="7" width="11.7109375" style="94" customWidth="1"/>
    <col min="8" max="8" width="7.28515625" style="94" customWidth="1"/>
    <col min="9" max="10" width="11.7109375" style="94" customWidth="1"/>
    <col min="11" max="11" width="7.42578125" style="94" customWidth="1"/>
    <col min="12" max="13" width="11.7109375" style="94" customWidth="1"/>
    <col min="14" max="14" width="7.42578125" style="94" customWidth="1"/>
    <col min="15" max="16" width="11.7109375" style="94" customWidth="1"/>
    <col min="17" max="17" width="7.42578125" style="94" customWidth="1"/>
    <col min="18" max="18" width="11.7109375" style="94" customWidth="1"/>
    <col min="19" max="19" width="11.42578125" style="94" customWidth="1"/>
    <col min="20" max="20" width="7.42578125" style="94" customWidth="1"/>
    <col min="21" max="22" width="11.7109375" style="94" customWidth="1"/>
    <col min="23" max="23" width="7.42578125" style="94" customWidth="1"/>
    <col min="24" max="25" width="11.7109375" style="94" customWidth="1"/>
    <col min="26" max="26" width="7.28515625" style="94" customWidth="1"/>
    <col min="27" max="28" width="11.7109375" style="94" customWidth="1"/>
    <col min="29" max="29" width="7.28515625" style="94" customWidth="1"/>
    <col min="30" max="31" width="11.7109375" style="94" customWidth="1"/>
    <col min="32" max="32" width="7.28515625" style="94" customWidth="1"/>
    <col min="33" max="34" width="11.7109375" style="94" customWidth="1"/>
    <col min="35" max="35" width="7.85546875" style="94" customWidth="1"/>
    <col min="36" max="37" width="11.7109375" style="94" customWidth="1"/>
    <col min="38" max="16384" width="11.42578125" style="94"/>
  </cols>
  <sheetData>
    <row r="1" spans="1:37" ht="15.75">
      <c r="N1" s="257" t="s">
        <v>171</v>
      </c>
      <c r="O1" s="257"/>
      <c r="P1" s="257"/>
      <c r="Q1" s="257"/>
      <c r="R1" s="257"/>
      <c r="S1" s="257"/>
      <c r="T1" s="257"/>
      <c r="U1" s="257"/>
      <c r="V1" s="257"/>
      <c r="W1" s="257"/>
    </row>
    <row r="2" spans="1:37" ht="15" customHeight="1">
      <c r="A2" s="95" t="s">
        <v>24</v>
      </c>
      <c r="B2" s="95"/>
      <c r="C2" s="95"/>
      <c r="D2" s="95"/>
      <c r="E2" s="96"/>
      <c r="F2" s="96"/>
      <c r="G2" s="96"/>
      <c r="H2" s="96"/>
      <c r="I2" s="97"/>
      <c r="J2" s="97"/>
      <c r="K2" s="97"/>
      <c r="L2" s="97"/>
      <c r="N2" s="98"/>
      <c r="O2" s="98"/>
      <c r="P2" s="98"/>
      <c r="Q2" s="98"/>
      <c r="R2" s="98"/>
      <c r="S2" s="98"/>
      <c r="T2" s="98"/>
      <c r="U2" s="98"/>
      <c r="V2" s="98"/>
      <c r="W2" s="98"/>
      <c r="X2" s="98"/>
      <c r="Y2" s="98"/>
    </row>
    <row r="3" spans="1:37" ht="15" customHeight="1">
      <c r="A3" s="95" t="s">
        <v>25</v>
      </c>
      <c r="B3" s="95"/>
      <c r="C3" s="95"/>
      <c r="D3" s="95"/>
      <c r="E3" s="97"/>
      <c r="F3" s="97"/>
      <c r="G3" s="97"/>
      <c r="H3" s="97"/>
      <c r="I3" s="97"/>
      <c r="J3" s="97"/>
      <c r="K3" s="97"/>
      <c r="L3" s="97"/>
    </row>
    <row r="4" spans="1:37" ht="15" customHeight="1">
      <c r="A4" s="95" t="s">
        <v>26</v>
      </c>
      <c r="B4" s="95"/>
      <c r="C4" s="99"/>
      <c r="D4" s="99"/>
      <c r="E4" s="97"/>
      <c r="F4" s="97"/>
      <c r="G4" s="97"/>
      <c r="H4" s="97"/>
      <c r="I4" s="97"/>
      <c r="J4" s="97"/>
      <c r="K4" s="97"/>
      <c r="L4" s="97"/>
    </row>
    <row r="5" spans="1:37" ht="15" customHeight="1" thickBot="1"/>
    <row r="6" spans="1:37" s="101" customFormat="1" ht="15" customHeight="1" thickBot="1">
      <c r="A6" s="100">
        <v>2022</v>
      </c>
      <c r="B6" s="260" t="s">
        <v>0</v>
      </c>
      <c r="C6" s="261"/>
      <c r="D6" s="262"/>
      <c r="E6" s="260" t="s">
        <v>1</v>
      </c>
      <c r="F6" s="261"/>
      <c r="G6" s="262"/>
      <c r="H6" s="260" t="s">
        <v>2</v>
      </c>
      <c r="I6" s="261"/>
      <c r="J6" s="262"/>
      <c r="K6" s="260" t="s">
        <v>3</v>
      </c>
      <c r="L6" s="261"/>
      <c r="M6" s="262"/>
      <c r="N6" s="260" t="s">
        <v>4</v>
      </c>
      <c r="O6" s="261"/>
      <c r="P6" s="262"/>
      <c r="Q6" s="260" t="s">
        <v>5</v>
      </c>
      <c r="R6" s="261"/>
      <c r="S6" s="262"/>
      <c r="T6" s="260" t="s">
        <v>6</v>
      </c>
      <c r="U6" s="261"/>
      <c r="V6" s="262"/>
      <c r="W6" s="260" t="s">
        <v>161</v>
      </c>
      <c r="X6" s="261"/>
      <c r="Y6" s="262"/>
      <c r="Z6" s="260" t="s">
        <v>7</v>
      </c>
      <c r="AA6" s="261"/>
      <c r="AB6" s="262"/>
      <c r="AC6" s="260" t="s">
        <v>8</v>
      </c>
      <c r="AD6" s="261"/>
      <c r="AE6" s="262"/>
      <c r="AF6" s="260" t="s">
        <v>9</v>
      </c>
      <c r="AG6" s="261"/>
      <c r="AH6" s="262"/>
      <c r="AI6" s="260" t="s">
        <v>162</v>
      </c>
      <c r="AJ6" s="261"/>
      <c r="AK6" s="262"/>
    </row>
    <row r="7" spans="1:37" ht="15" customHeight="1" thickBot="1">
      <c r="A7" s="102"/>
      <c r="B7" s="103" t="s">
        <v>115</v>
      </c>
      <c r="C7" s="104" t="s">
        <v>113</v>
      </c>
      <c r="D7" s="105" t="s">
        <v>114</v>
      </c>
      <c r="E7" s="103" t="s">
        <v>115</v>
      </c>
      <c r="F7" s="104" t="s">
        <v>113</v>
      </c>
      <c r="G7" s="105" t="s">
        <v>114</v>
      </c>
      <c r="H7" s="103" t="s">
        <v>115</v>
      </c>
      <c r="I7" s="104" t="s">
        <v>113</v>
      </c>
      <c r="J7" s="105" t="s">
        <v>114</v>
      </c>
      <c r="K7" s="103" t="s">
        <v>115</v>
      </c>
      <c r="L7" s="104" t="s">
        <v>113</v>
      </c>
      <c r="M7" s="105" t="s">
        <v>114</v>
      </c>
      <c r="N7" s="103" t="s">
        <v>115</v>
      </c>
      <c r="O7" s="104" t="s">
        <v>113</v>
      </c>
      <c r="P7" s="105" t="s">
        <v>114</v>
      </c>
      <c r="Q7" s="103" t="s">
        <v>115</v>
      </c>
      <c r="R7" s="104" t="s">
        <v>113</v>
      </c>
      <c r="S7" s="105" t="s">
        <v>114</v>
      </c>
      <c r="T7" s="103" t="s">
        <v>115</v>
      </c>
      <c r="U7" s="104" t="s">
        <v>113</v>
      </c>
      <c r="V7" s="105" t="s">
        <v>114</v>
      </c>
      <c r="W7" s="103" t="s">
        <v>115</v>
      </c>
      <c r="X7" s="104" t="s">
        <v>113</v>
      </c>
      <c r="Y7" s="105" t="s">
        <v>114</v>
      </c>
      <c r="Z7" s="103" t="s">
        <v>115</v>
      </c>
      <c r="AA7" s="104" t="s">
        <v>113</v>
      </c>
      <c r="AB7" s="105" t="s">
        <v>114</v>
      </c>
      <c r="AC7" s="103" t="s">
        <v>115</v>
      </c>
      <c r="AD7" s="104" t="s">
        <v>113</v>
      </c>
      <c r="AE7" s="105" t="s">
        <v>114</v>
      </c>
      <c r="AF7" s="103" t="s">
        <v>115</v>
      </c>
      <c r="AG7" s="104" t="s">
        <v>113</v>
      </c>
      <c r="AH7" s="105" t="s">
        <v>114</v>
      </c>
      <c r="AI7" s="103" t="s">
        <v>115</v>
      </c>
      <c r="AJ7" s="104" t="s">
        <v>113</v>
      </c>
      <c r="AK7" s="105" t="s">
        <v>114</v>
      </c>
    </row>
    <row r="8" spans="1:37" ht="15" customHeight="1">
      <c r="A8" s="106">
        <v>1</v>
      </c>
      <c r="B8" s="107" t="s">
        <v>13</v>
      </c>
      <c r="C8" s="274" t="s">
        <v>11</v>
      </c>
      <c r="D8" s="275"/>
      <c r="E8" s="108" t="s">
        <v>12</v>
      </c>
      <c r="F8" s="109">
        <v>0</v>
      </c>
      <c r="G8" s="109">
        <v>0</v>
      </c>
      <c r="H8" s="108" t="s">
        <v>12</v>
      </c>
      <c r="I8" s="109">
        <v>0</v>
      </c>
      <c r="J8" s="109">
        <v>0</v>
      </c>
      <c r="K8" s="108" t="s">
        <v>17</v>
      </c>
      <c r="L8" s="109">
        <v>0</v>
      </c>
      <c r="M8" s="109">
        <v>0</v>
      </c>
      <c r="N8" s="107" t="s">
        <v>10</v>
      </c>
      <c r="O8" s="272" t="s">
        <v>15</v>
      </c>
      <c r="P8" s="273"/>
      <c r="Q8" s="110" t="s">
        <v>12</v>
      </c>
      <c r="R8" s="109">
        <v>0</v>
      </c>
      <c r="S8" s="109">
        <v>0</v>
      </c>
      <c r="T8" s="108" t="s">
        <v>17</v>
      </c>
      <c r="U8" s="109">
        <v>0</v>
      </c>
      <c r="V8" s="109">
        <v>0</v>
      </c>
      <c r="W8" s="108" t="s">
        <v>14</v>
      </c>
      <c r="X8" s="111" t="s">
        <v>81</v>
      </c>
      <c r="Y8" s="111" t="s">
        <v>81</v>
      </c>
      <c r="Z8" s="112" t="s">
        <v>16</v>
      </c>
      <c r="AA8" s="109">
        <v>0</v>
      </c>
      <c r="AB8" s="109">
        <v>0</v>
      </c>
      <c r="AC8" s="113" t="s">
        <v>13</v>
      </c>
      <c r="AD8" s="114"/>
      <c r="AE8" s="114"/>
      <c r="AF8" s="107" t="s">
        <v>12</v>
      </c>
      <c r="AG8" s="272" t="s">
        <v>166</v>
      </c>
      <c r="AH8" s="273"/>
      <c r="AI8" s="112" t="s">
        <v>16</v>
      </c>
      <c r="AJ8" s="109">
        <v>0</v>
      </c>
      <c r="AK8" s="109">
        <v>0</v>
      </c>
    </row>
    <row r="9" spans="1:37" ht="15" customHeight="1">
      <c r="A9" s="115">
        <v>2</v>
      </c>
      <c r="B9" s="116" t="s">
        <v>10</v>
      </c>
      <c r="C9" s="114"/>
      <c r="D9" s="114"/>
      <c r="E9" s="108" t="s">
        <v>12</v>
      </c>
      <c r="F9" s="109">
        <v>0</v>
      </c>
      <c r="G9" s="109">
        <v>0</v>
      </c>
      <c r="H9" s="112" t="s">
        <v>12</v>
      </c>
      <c r="I9" s="109">
        <v>0</v>
      </c>
      <c r="J9" s="109">
        <v>0</v>
      </c>
      <c r="K9" s="113" t="s">
        <v>13</v>
      </c>
      <c r="L9" s="114"/>
      <c r="M9" s="114"/>
      <c r="N9" s="117" t="s">
        <v>14</v>
      </c>
      <c r="O9" s="109">
        <v>0</v>
      </c>
      <c r="P9" s="109">
        <v>0</v>
      </c>
      <c r="Q9" s="118" t="s">
        <v>16</v>
      </c>
      <c r="R9" s="109">
        <v>0</v>
      </c>
      <c r="S9" s="109">
        <v>0</v>
      </c>
      <c r="T9" s="113" t="s">
        <v>13</v>
      </c>
      <c r="U9" s="114"/>
      <c r="V9" s="114"/>
      <c r="W9" s="108" t="s">
        <v>12</v>
      </c>
      <c r="X9" s="111" t="s">
        <v>81</v>
      </c>
      <c r="Y9" s="111" t="s">
        <v>81</v>
      </c>
      <c r="Z9" s="112" t="s">
        <v>17</v>
      </c>
      <c r="AA9" s="109">
        <v>0</v>
      </c>
      <c r="AB9" s="109">
        <v>0</v>
      </c>
      <c r="AC9" s="113" t="s">
        <v>10</v>
      </c>
      <c r="AD9" s="114"/>
      <c r="AE9" s="114"/>
      <c r="AF9" s="112" t="s">
        <v>12</v>
      </c>
      <c r="AG9" s="111" t="s">
        <v>77</v>
      </c>
      <c r="AH9" s="111" t="s">
        <v>77</v>
      </c>
      <c r="AI9" s="112" t="s">
        <v>17</v>
      </c>
      <c r="AJ9" s="109">
        <v>0</v>
      </c>
      <c r="AK9" s="109">
        <v>0</v>
      </c>
    </row>
    <row r="10" spans="1:37" ht="15" customHeight="1">
      <c r="A10" s="115">
        <v>3</v>
      </c>
      <c r="B10" s="108" t="s">
        <v>14</v>
      </c>
      <c r="C10" s="109">
        <v>0</v>
      </c>
      <c r="D10" s="109">
        <v>0</v>
      </c>
      <c r="E10" s="112" t="s">
        <v>16</v>
      </c>
      <c r="F10" s="109">
        <v>0</v>
      </c>
      <c r="G10" s="109">
        <v>0</v>
      </c>
      <c r="H10" s="112" t="s">
        <v>16</v>
      </c>
      <c r="I10" s="109">
        <v>0</v>
      </c>
      <c r="J10" s="109">
        <v>0</v>
      </c>
      <c r="K10" s="113" t="s">
        <v>10</v>
      </c>
      <c r="L10" s="114"/>
      <c r="M10" s="114"/>
      <c r="N10" s="117" t="s">
        <v>12</v>
      </c>
      <c r="O10" s="109">
        <v>0</v>
      </c>
      <c r="P10" s="109">
        <v>0</v>
      </c>
      <c r="Q10" s="108" t="s">
        <v>17</v>
      </c>
      <c r="R10" s="109">
        <v>0</v>
      </c>
      <c r="S10" s="109">
        <v>0</v>
      </c>
      <c r="T10" s="113" t="s">
        <v>10</v>
      </c>
      <c r="U10" s="114"/>
      <c r="V10" s="114"/>
      <c r="W10" s="110" t="s">
        <v>12</v>
      </c>
      <c r="X10" s="111" t="s">
        <v>81</v>
      </c>
      <c r="Y10" s="111" t="s">
        <v>81</v>
      </c>
      <c r="Z10" s="116" t="s">
        <v>13</v>
      </c>
      <c r="AA10" s="114"/>
      <c r="AB10" s="114"/>
      <c r="AC10" s="108" t="s">
        <v>14</v>
      </c>
      <c r="AD10" s="109">
        <v>0</v>
      </c>
      <c r="AE10" s="109">
        <v>0</v>
      </c>
      <c r="AF10" s="112" t="s">
        <v>16</v>
      </c>
      <c r="AG10" s="111" t="s">
        <v>77</v>
      </c>
      <c r="AH10" s="111" t="s">
        <v>77</v>
      </c>
      <c r="AI10" s="116" t="s">
        <v>13</v>
      </c>
      <c r="AJ10" s="114"/>
      <c r="AK10" s="114"/>
    </row>
    <row r="11" spans="1:37" ht="15" customHeight="1">
      <c r="A11" s="115">
        <v>4</v>
      </c>
      <c r="B11" s="119" t="s">
        <v>12</v>
      </c>
      <c r="C11" s="109">
        <v>0</v>
      </c>
      <c r="D11" s="109">
        <v>0</v>
      </c>
      <c r="E11" s="112" t="s">
        <v>17</v>
      </c>
      <c r="F11" s="109">
        <v>0</v>
      </c>
      <c r="G11" s="109">
        <v>0</v>
      </c>
      <c r="H11" s="112" t="s">
        <v>17</v>
      </c>
      <c r="I11" s="109">
        <v>0</v>
      </c>
      <c r="J11" s="109">
        <v>0</v>
      </c>
      <c r="K11" s="119" t="s">
        <v>14</v>
      </c>
      <c r="L11" s="109">
        <v>0</v>
      </c>
      <c r="M11" s="109">
        <v>0</v>
      </c>
      <c r="N11" s="120" t="s">
        <v>12</v>
      </c>
      <c r="O11" s="109">
        <v>0</v>
      </c>
      <c r="P11" s="109">
        <v>0</v>
      </c>
      <c r="Q11" s="113" t="s">
        <v>13</v>
      </c>
      <c r="R11" s="114"/>
      <c r="S11" s="114"/>
      <c r="T11" s="108" t="s">
        <v>14</v>
      </c>
      <c r="U11" s="109">
        <v>0</v>
      </c>
      <c r="V11" s="109">
        <v>0</v>
      </c>
      <c r="W11" s="108" t="s">
        <v>16</v>
      </c>
      <c r="X11" s="111" t="s">
        <v>81</v>
      </c>
      <c r="Y11" s="111" t="s">
        <v>81</v>
      </c>
      <c r="Z11" s="116" t="s">
        <v>10</v>
      </c>
      <c r="AA11" s="114"/>
      <c r="AB11" s="114"/>
      <c r="AC11" s="108" t="s">
        <v>12</v>
      </c>
      <c r="AD11" s="109">
        <v>0</v>
      </c>
      <c r="AE11" s="109">
        <v>0</v>
      </c>
      <c r="AF11" s="112" t="s">
        <v>17</v>
      </c>
      <c r="AG11" s="111" t="s">
        <v>77</v>
      </c>
      <c r="AH11" s="111" t="s">
        <v>77</v>
      </c>
      <c r="AI11" s="116" t="s">
        <v>10</v>
      </c>
      <c r="AJ11" s="114"/>
      <c r="AK11" s="114"/>
    </row>
    <row r="12" spans="1:37" ht="15" customHeight="1">
      <c r="A12" s="115">
        <v>5</v>
      </c>
      <c r="B12" s="110" t="s">
        <v>12</v>
      </c>
      <c r="C12" s="109">
        <v>0</v>
      </c>
      <c r="D12" s="109">
        <v>0</v>
      </c>
      <c r="E12" s="121" t="s">
        <v>13</v>
      </c>
      <c r="F12" s="114"/>
      <c r="G12" s="114"/>
      <c r="H12" s="116" t="s">
        <v>13</v>
      </c>
      <c r="I12" s="114"/>
      <c r="J12" s="114"/>
      <c r="K12" s="108" t="s">
        <v>12</v>
      </c>
      <c r="L12" s="109">
        <v>0</v>
      </c>
      <c r="M12" s="109">
        <v>0</v>
      </c>
      <c r="N12" s="122" t="s">
        <v>16</v>
      </c>
      <c r="O12" s="109">
        <v>0</v>
      </c>
      <c r="P12" s="109">
        <v>0</v>
      </c>
      <c r="Q12" s="113" t="s">
        <v>10</v>
      </c>
      <c r="R12" s="114"/>
      <c r="S12" s="114"/>
      <c r="T12" s="108" t="s">
        <v>12</v>
      </c>
      <c r="U12" s="109">
        <v>0</v>
      </c>
      <c r="V12" s="109">
        <v>0</v>
      </c>
      <c r="W12" s="108" t="s">
        <v>17</v>
      </c>
      <c r="X12" s="111" t="s">
        <v>81</v>
      </c>
      <c r="Y12" s="111" t="s">
        <v>81</v>
      </c>
      <c r="Z12" s="108" t="s">
        <v>14</v>
      </c>
      <c r="AA12" s="109">
        <v>0</v>
      </c>
      <c r="AB12" s="109">
        <v>0</v>
      </c>
      <c r="AC12" s="110" t="s">
        <v>12</v>
      </c>
      <c r="AD12" s="109">
        <v>0</v>
      </c>
      <c r="AE12" s="109">
        <v>0</v>
      </c>
      <c r="AF12" s="116" t="s">
        <v>13</v>
      </c>
      <c r="AG12" s="114"/>
      <c r="AH12" s="114"/>
      <c r="AI12" s="108" t="s">
        <v>14</v>
      </c>
      <c r="AJ12" s="109">
        <v>0</v>
      </c>
      <c r="AK12" s="109">
        <v>0</v>
      </c>
    </row>
    <row r="13" spans="1:37" ht="15" customHeight="1">
      <c r="A13" s="115">
        <v>6</v>
      </c>
      <c r="B13" s="112" t="s">
        <v>16</v>
      </c>
      <c r="C13" s="109">
        <v>0</v>
      </c>
      <c r="D13" s="109">
        <v>0</v>
      </c>
      <c r="E13" s="116" t="s">
        <v>172</v>
      </c>
      <c r="F13" s="114"/>
      <c r="G13" s="114"/>
      <c r="H13" s="116" t="s">
        <v>10</v>
      </c>
      <c r="I13" s="114"/>
      <c r="J13" s="114"/>
      <c r="K13" s="110" t="s">
        <v>12</v>
      </c>
      <c r="L13" s="109">
        <v>0</v>
      </c>
      <c r="M13" s="109">
        <v>0</v>
      </c>
      <c r="N13" s="117" t="s">
        <v>17</v>
      </c>
      <c r="O13" s="109">
        <v>0</v>
      </c>
      <c r="P13" s="109">
        <v>0</v>
      </c>
      <c r="Q13" s="123" t="s">
        <v>14</v>
      </c>
      <c r="R13" s="278" t="s">
        <v>165</v>
      </c>
      <c r="S13" s="279"/>
      <c r="T13" s="110" t="s">
        <v>12</v>
      </c>
      <c r="U13" s="109">
        <v>0</v>
      </c>
      <c r="V13" s="109">
        <v>0</v>
      </c>
      <c r="W13" s="113" t="s">
        <v>13</v>
      </c>
      <c r="X13" s="114"/>
      <c r="Y13" s="114"/>
      <c r="Z13" s="108" t="s">
        <v>12</v>
      </c>
      <c r="AA13" s="109">
        <v>0</v>
      </c>
      <c r="AB13" s="109">
        <v>0</v>
      </c>
      <c r="AC13" s="118" t="s">
        <v>16</v>
      </c>
      <c r="AD13" s="109">
        <v>0</v>
      </c>
      <c r="AE13" s="109">
        <v>0</v>
      </c>
      <c r="AF13" s="116" t="s">
        <v>10</v>
      </c>
      <c r="AG13" s="114"/>
      <c r="AH13" s="114"/>
      <c r="AI13" s="108" t="s">
        <v>12</v>
      </c>
      <c r="AJ13" s="109">
        <v>0</v>
      </c>
      <c r="AK13" s="109">
        <v>0</v>
      </c>
    </row>
    <row r="14" spans="1:37" ht="15" customHeight="1">
      <c r="A14" s="115">
        <v>7</v>
      </c>
      <c r="B14" s="112" t="s">
        <v>17</v>
      </c>
      <c r="C14" s="109">
        <v>0</v>
      </c>
      <c r="D14" s="109">
        <v>0</v>
      </c>
      <c r="E14" s="108" t="s">
        <v>14</v>
      </c>
      <c r="F14" s="109">
        <v>0</v>
      </c>
      <c r="G14" s="109">
        <v>0</v>
      </c>
      <c r="H14" s="108" t="s">
        <v>14</v>
      </c>
      <c r="I14" s="109">
        <v>0</v>
      </c>
      <c r="J14" s="109">
        <v>0</v>
      </c>
      <c r="K14" s="118" t="s">
        <v>16</v>
      </c>
      <c r="L14" s="109">
        <v>0</v>
      </c>
      <c r="M14" s="109">
        <v>0</v>
      </c>
      <c r="N14" s="124" t="s">
        <v>13</v>
      </c>
      <c r="O14" s="114"/>
      <c r="P14" s="114"/>
      <c r="Q14" s="108" t="s">
        <v>12</v>
      </c>
      <c r="R14" s="109">
        <v>0</v>
      </c>
      <c r="S14" s="109">
        <v>0</v>
      </c>
      <c r="T14" s="118" t="s">
        <v>16</v>
      </c>
      <c r="U14" s="111" t="s">
        <v>77</v>
      </c>
      <c r="V14" s="111" t="s">
        <v>77</v>
      </c>
      <c r="W14" s="113" t="s">
        <v>10</v>
      </c>
      <c r="X14" s="114"/>
      <c r="Y14" s="114"/>
      <c r="Z14" s="110" t="s">
        <v>12</v>
      </c>
      <c r="AA14" s="109">
        <v>0</v>
      </c>
      <c r="AB14" s="109">
        <v>0</v>
      </c>
      <c r="AC14" s="108" t="s">
        <v>17</v>
      </c>
      <c r="AD14" s="109">
        <v>0</v>
      </c>
      <c r="AE14" s="109">
        <v>0</v>
      </c>
      <c r="AF14" s="108" t="s">
        <v>14</v>
      </c>
      <c r="AG14" s="109">
        <v>0</v>
      </c>
      <c r="AH14" s="109">
        <v>0</v>
      </c>
      <c r="AI14" s="110" t="s">
        <v>12</v>
      </c>
      <c r="AJ14" s="109">
        <v>0</v>
      </c>
      <c r="AK14" s="109">
        <v>0</v>
      </c>
    </row>
    <row r="15" spans="1:37" ht="15" customHeight="1">
      <c r="A15" s="115">
        <v>8</v>
      </c>
      <c r="B15" s="113" t="s">
        <v>13</v>
      </c>
      <c r="C15" s="114"/>
      <c r="D15" s="114"/>
      <c r="E15" s="108" t="s">
        <v>12</v>
      </c>
      <c r="F15" s="109">
        <v>0</v>
      </c>
      <c r="G15" s="109">
        <v>0</v>
      </c>
      <c r="H15" s="108" t="s">
        <v>12</v>
      </c>
      <c r="I15" s="109">
        <v>0</v>
      </c>
      <c r="J15" s="109">
        <v>0</v>
      </c>
      <c r="K15" s="108" t="s">
        <v>17</v>
      </c>
      <c r="L15" s="109">
        <v>0</v>
      </c>
      <c r="M15" s="109">
        <v>0</v>
      </c>
      <c r="N15" s="107" t="s">
        <v>10</v>
      </c>
      <c r="O15" s="272" t="s">
        <v>18</v>
      </c>
      <c r="P15" s="273"/>
      <c r="Q15" s="110" t="s">
        <v>12</v>
      </c>
      <c r="R15" s="109">
        <v>0</v>
      </c>
      <c r="S15" s="109">
        <v>0</v>
      </c>
      <c r="T15" s="108" t="s">
        <v>17</v>
      </c>
      <c r="U15" s="111" t="s">
        <v>77</v>
      </c>
      <c r="V15" s="111" t="s">
        <v>77</v>
      </c>
      <c r="W15" s="108" t="s">
        <v>14</v>
      </c>
      <c r="X15" s="111" t="s">
        <v>81</v>
      </c>
      <c r="Y15" s="111" t="s">
        <v>81</v>
      </c>
      <c r="Z15" s="112" t="s">
        <v>16</v>
      </c>
      <c r="AA15" s="109">
        <v>0</v>
      </c>
      <c r="AB15" s="109">
        <v>0</v>
      </c>
      <c r="AC15" s="113" t="s">
        <v>13</v>
      </c>
      <c r="AD15" s="114"/>
      <c r="AE15" s="114"/>
      <c r="AF15" s="108" t="s">
        <v>12</v>
      </c>
      <c r="AG15" s="109">
        <v>0</v>
      </c>
      <c r="AH15" s="109">
        <v>0</v>
      </c>
      <c r="AI15" s="112" t="s">
        <v>16</v>
      </c>
      <c r="AJ15" s="109">
        <v>0</v>
      </c>
      <c r="AK15" s="109">
        <v>0</v>
      </c>
    </row>
    <row r="16" spans="1:37" ht="15" customHeight="1">
      <c r="A16" s="115">
        <v>9</v>
      </c>
      <c r="B16" s="116" t="s">
        <v>10</v>
      </c>
      <c r="C16" s="114"/>
      <c r="D16" s="114"/>
      <c r="E16" s="110" t="s">
        <v>12</v>
      </c>
      <c r="F16" s="109">
        <v>0</v>
      </c>
      <c r="G16" s="109">
        <v>0</v>
      </c>
      <c r="H16" s="110" t="s">
        <v>12</v>
      </c>
      <c r="I16" s="109">
        <v>0</v>
      </c>
      <c r="J16" s="109">
        <v>0</v>
      </c>
      <c r="K16" s="113" t="s">
        <v>13</v>
      </c>
      <c r="L16" s="114"/>
      <c r="M16" s="114"/>
      <c r="N16" s="117" t="s">
        <v>14</v>
      </c>
      <c r="O16" s="109">
        <v>0</v>
      </c>
      <c r="P16" s="109">
        <v>0</v>
      </c>
      <c r="Q16" s="118" t="s">
        <v>16</v>
      </c>
      <c r="R16" s="109">
        <v>0</v>
      </c>
      <c r="S16" s="109">
        <v>0</v>
      </c>
      <c r="T16" s="113" t="s">
        <v>13</v>
      </c>
      <c r="U16" s="114"/>
      <c r="V16" s="114"/>
      <c r="W16" s="108" t="s">
        <v>12</v>
      </c>
      <c r="X16" s="111" t="s">
        <v>81</v>
      </c>
      <c r="Y16" s="111" t="s">
        <v>81</v>
      </c>
      <c r="Z16" s="112" t="s">
        <v>17</v>
      </c>
      <c r="AA16" s="109">
        <v>0</v>
      </c>
      <c r="AB16" s="109">
        <v>0</v>
      </c>
      <c r="AC16" s="113" t="s">
        <v>10</v>
      </c>
      <c r="AD16" s="114"/>
      <c r="AE16" s="114"/>
      <c r="AF16" s="110" t="s">
        <v>12</v>
      </c>
      <c r="AG16" s="109">
        <v>0</v>
      </c>
      <c r="AH16" s="109">
        <v>0</v>
      </c>
      <c r="AI16" s="112" t="s">
        <v>17</v>
      </c>
      <c r="AJ16" s="109">
        <v>0</v>
      </c>
      <c r="AK16" s="109">
        <v>0</v>
      </c>
    </row>
    <row r="17" spans="1:37" ht="15" customHeight="1">
      <c r="A17" s="115">
        <v>10</v>
      </c>
      <c r="B17" s="112" t="s">
        <v>14</v>
      </c>
      <c r="C17" s="109">
        <v>0</v>
      </c>
      <c r="D17" s="109">
        <v>0</v>
      </c>
      <c r="E17" s="112" t="s">
        <v>16</v>
      </c>
      <c r="F17" s="109">
        <v>0</v>
      </c>
      <c r="G17" s="109">
        <v>0</v>
      </c>
      <c r="H17" s="112" t="s">
        <v>16</v>
      </c>
      <c r="I17" s="109">
        <v>0</v>
      </c>
      <c r="J17" s="109">
        <v>0</v>
      </c>
      <c r="K17" s="113" t="s">
        <v>10</v>
      </c>
      <c r="L17" s="114"/>
      <c r="M17" s="114"/>
      <c r="N17" s="117" t="s">
        <v>12</v>
      </c>
      <c r="O17" s="109">
        <v>0</v>
      </c>
      <c r="P17" s="109">
        <v>0</v>
      </c>
      <c r="Q17" s="108" t="s">
        <v>17</v>
      </c>
      <c r="R17" s="109">
        <v>0</v>
      </c>
      <c r="S17" s="109">
        <v>0</v>
      </c>
      <c r="T17" s="113" t="s">
        <v>10</v>
      </c>
      <c r="U17" s="114"/>
      <c r="V17" s="114"/>
      <c r="W17" s="108" t="s">
        <v>12</v>
      </c>
      <c r="X17" s="111" t="s">
        <v>81</v>
      </c>
      <c r="Y17" s="111" t="s">
        <v>81</v>
      </c>
      <c r="Z17" s="116" t="s">
        <v>13</v>
      </c>
      <c r="AA17" s="114"/>
      <c r="AB17" s="114"/>
      <c r="AC17" s="108" t="s">
        <v>14</v>
      </c>
      <c r="AD17" s="109">
        <v>0</v>
      </c>
      <c r="AE17" s="109">
        <v>0</v>
      </c>
      <c r="AF17" s="119" t="s">
        <v>16</v>
      </c>
      <c r="AG17" s="109">
        <v>0</v>
      </c>
      <c r="AH17" s="109">
        <v>0</v>
      </c>
      <c r="AI17" s="116" t="s">
        <v>13</v>
      </c>
      <c r="AJ17" s="114"/>
      <c r="AK17" s="114"/>
    </row>
    <row r="18" spans="1:37" ht="15" customHeight="1">
      <c r="A18" s="115">
        <v>11</v>
      </c>
      <c r="B18" s="108" t="s">
        <v>12</v>
      </c>
      <c r="C18" s="109">
        <v>0</v>
      </c>
      <c r="D18" s="109">
        <v>0</v>
      </c>
      <c r="E18" s="112" t="s">
        <v>17</v>
      </c>
      <c r="F18" s="109">
        <v>0</v>
      </c>
      <c r="G18" s="109">
        <v>0</v>
      </c>
      <c r="H18" s="112" t="s">
        <v>17</v>
      </c>
      <c r="I18" s="109">
        <v>0</v>
      </c>
      <c r="J18" s="109">
        <v>0</v>
      </c>
      <c r="K18" s="108" t="s">
        <v>14</v>
      </c>
      <c r="L18" s="109">
        <v>0</v>
      </c>
      <c r="M18" s="109">
        <v>0</v>
      </c>
      <c r="N18" s="120" t="s">
        <v>12</v>
      </c>
      <c r="O18" s="125">
        <v>0</v>
      </c>
      <c r="P18" s="125">
        <v>0</v>
      </c>
      <c r="Q18" s="113" t="s">
        <v>13</v>
      </c>
      <c r="R18" s="114"/>
      <c r="S18" s="114"/>
      <c r="T18" s="108" t="s">
        <v>14</v>
      </c>
      <c r="U18" s="111" t="s">
        <v>77</v>
      </c>
      <c r="V18" s="111" t="s">
        <v>77</v>
      </c>
      <c r="W18" s="108" t="s">
        <v>16</v>
      </c>
      <c r="X18" s="111" t="s">
        <v>81</v>
      </c>
      <c r="Y18" s="111" t="s">
        <v>81</v>
      </c>
      <c r="Z18" s="116" t="s">
        <v>10</v>
      </c>
      <c r="AA18" s="114"/>
      <c r="AB18" s="114"/>
      <c r="AC18" s="108" t="s">
        <v>12</v>
      </c>
      <c r="AD18" s="109">
        <v>0</v>
      </c>
      <c r="AE18" s="109">
        <v>0</v>
      </c>
      <c r="AF18" s="126" t="s">
        <v>17</v>
      </c>
      <c r="AG18" s="272" t="s">
        <v>163</v>
      </c>
      <c r="AH18" s="273"/>
      <c r="AI18" s="116" t="s">
        <v>10</v>
      </c>
      <c r="AJ18" s="114"/>
      <c r="AK18" s="114"/>
    </row>
    <row r="19" spans="1:37" ht="15" customHeight="1">
      <c r="A19" s="115">
        <v>12</v>
      </c>
      <c r="B19" s="110" t="s">
        <v>12</v>
      </c>
      <c r="C19" s="109">
        <v>0</v>
      </c>
      <c r="D19" s="109">
        <v>0</v>
      </c>
      <c r="E19" s="116" t="s">
        <v>13</v>
      </c>
      <c r="F19" s="114"/>
      <c r="G19" s="114"/>
      <c r="H19" s="116" t="s">
        <v>13</v>
      </c>
      <c r="I19" s="114"/>
      <c r="J19" s="114"/>
      <c r="K19" s="108" t="s">
        <v>12</v>
      </c>
      <c r="L19" s="127">
        <v>0</v>
      </c>
      <c r="M19" s="109">
        <v>0</v>
      </c>
      <c r="N19" s="122" t="s">
        <v>16</v>
      </c>
      <c r="O19" s="109">
        <v>0</v>
      </c>
      <c r="P19" s="109">
        <v>0</v>
      </c>
      <c r="Q19" s="113" t="s">
        <v>10</v>
      </c>
      <c r="R19" s="114"/>
      <c r="S19" s="114"/>
      <c r="T19" s="108" t="s">
        <v>12</v>
      </c>
      <c r="U19" s="111" t="s">
        <v>77</v>
      </c>
      <c r="V19" s="111" t="s">
        <v>77</v>
      </c>
      <c r="W19" s="108" t="s">
        <v>17</v>
      </c>
      <c r="X19" s="111" t="s">
        <v>77</v>
      </c>
      <c r="Y19" s="111" t="s">
        <v>81</v>
      </c>
      <c r="Z19" s="108" t="s">
        <v>14</v>
      </c>
      <c r="AA19" s="109">
        <v>0</v>
      </c>
      <c r="AB19" s="109">
        <v>0</v>
      </c>
      <c r="AC19" s="110" t="s">
        <v>12</v>
      </c>
      <c r="AD19" s="109">
        <v>0</v>
      </c>
      <c r="AE19" s="109">
        <v>0</v>
      </c>
      <c r="AF19" s="116" t="s">
        <v>13</v>
      </c>
      <c r="AG19" s="114"/>
      <c r="AH19" s="114"/>
      <c r="AI19" s="108" t="s">
        <v>14</v>
      </c>
      <c r="AJ19" s="109">
        <v>0</v>
      </c>
      <c r="AK19" s="109">
        <v>0</v>
      </c>
    </row>
    <row r="20" spans="1:37" ht="15" customHeight="1">
      <c r="A20" s="115">
        <v>13</v>
      </c>
      <c r="B20" s="112" t="s">
        <v>16</v>
      </c>
      <c r="C20" s="109">
        <v>0</v>
      </c>
      <c r="D20" s="109">
        <v>0</v>
      </c>
      <c r="E20" s="116" t="s">
        <v>10</v>
      </c>
      <c r="F20" s="114"/>
      <c r="G20" s="114"/>
      <c r="H20" s="116" t="s">
        <v>10</v>
      </c>
      <c r="I20" s="114"/>
      <c r="J20" s="114"/>
      <c r="K20" s="110" t="s">
        <v>12</v>
      </c>
      <c r="L20" s="109">
        <v>0</v>
      </c>
      <c r="M20" s="109">
        <v>0</v>
      </c>
      <c r="N20" s="117" t="s">
        <v>17</v>
      </c>
      <c r="O20" s="109">
        <v>0</v>
      </c>
      <c r="P20" s="109">
        <v>0</v>
      </c>
      <c r="Q20" s="108" t="s">
        <v>14</v>
      </c>
      <c r="R20" s="109">
        <v>0</v>
      </c>
      <c r="S20" s="109">
        <v>0</v>
      </c>
      <c r="T20" s="128" t="s">
        <v>12</v>
      </c>
      <c r="U20" s="111" t="s">
        <v>77</v>
      </c>
      <c r="V20" s="111" t="s">
        <v>77</v>
      </c>
      <c r="W20" s="116" t="s">
        <v>13</v>
      </c>
      <c r="X20" s="114"/>
      <c r="Y20" s="114"/>
      <c r="Z20" s="108" t="s">
        <v>12</v>
      </c>
      <c r="AA20" s="109">
        <v>0</v>
      </c>
      <c r="AB20" s="109">
        <v>0</v>
      </c>
      <c r="AC20" s="118" t="s">
        <v>16</v>
      </c>
      <c r="AD20" s="109">
        <v>0</v>
      </c>
      <c r="AE20" s="109">
        <v>0</v>
      </c>
      <c r="AF20" s="116" t="s">
        <v>10</v>
      </c>
      <c r="AG20" s="114"/>
      <c r="AH20" s="114"/>
      <c r="AI20" s="108" t="s">
        <v>12</v>
      </c>
      <c r="AJ20" s="109">
        <v>0</v>
      </c>
      <c r="AK20" s="109">
        <v>0</v>
      </c>
    </row>
    <row r="21" spans="1:37" ht="15" customHeight="1">
      <c r="A21" s="115">
        <v>14</v>
      </c>
      <c r="B21" s="112" t="s">
        <v>17</v>
      </c>
      <c r="C21" s="109">
        <v>0</v>
      </c>
      <c r="D21" s="109">
        <v>0</v>
      </c>
      <c r="E21" s="108" t="s">
        <v>14</v>
      </c>
      <c r="F21" s="111" t="s">
        <v>77</v>
      </c>
      <c r="G21" s="111" t="s">
        <v>77</v>
      </c>
      <c r="H21" s="108" t="s">
        <v>14</v>
      </c>
      <c r="I21" s="109">
        <v>0</v>
      </c>
      <c r="J21" s="109">
        <v>0</v>
      </c>
      <c r="K21" s="118" t="s">
        <v>16</v>
      </c>
      <c r="L21" s="109">
        <v>0</v>
      </c>
      <c r="M21" s="109">
        <v>0</v>
      </c>
      <c r="N21" s="124" t="s">
        <v>13</v>
      </c>
      <c r="O21" s="114"/>
      <c r="P21" s="114"/>
      <c r="Q21" s="108" t="s">
        <v>12</v>
      </c>
      <c r="R21" s="109">
        <v>0</v>
      </c>
      <c r="S21" s="109">
        <v>0</v>
      </c>
      <c r="T21" s="129" t="s">
        <v>16</v>
      </c>
      <c r="U21" s="276" t="s">
        <v>19</v>
      </c>
      <c r="V21" s="277"/>
      <c r="W21" s="130" t="s">
        <v>10</v>
      </c>
      <c r="X21" s="114"/>
      <c r="Y21" s="114"/>
      <c r="Z21" s="110" t="s">
        <v>12</v>
      </c>
      <c r="AA21" s="109">
        <v>0</v>
      </c>
      <c r="AB21" s="109">
        <v>0</v>
      </c>
      <c r="AC21" s="108" t="s">
        <v>17</v>
      </c>
      <c r="AD21" s="109">
        <v>0</v>
      </c>
      <c r="AE21" s="109">
        <v>0</v>
      </c>
      <c r="AF21" s="108" t="s">
        <v>14</v>
      </c>
      <c r="AG21" s="109">
        <v>0</v>
      </c>
      <c r="AH21" s="109">
        <v>0</v>
      </c>
      <c r="AI21" s="110" t="s">
        <v>12</v>
      </c>
      <c r="AJ21" s="109">
        <v>0</v>
      </c>
      <c r="AK21" s="109">
        <v>0</v>
      </c>
    </row>
    <row r="22" spans="1:37" ht="15" customHeight="1">
      <c r="A22" s="115">
        <v>15</v>
      </c>
      <c r="B22" s="113" t="s">
        <v>13</v>
      </c>
      <c r="C22" s="114"/>
      <c r="D22" s="114"/>
      <c r="E22" s="108" t="s">
        <v>12</v>
      </c>
      <c r="F22" s="111" t="s">
        <v>77</v>
      </c>
      <c r="G22" s="111" t="s">
        <v>77</v>
      </c>
      <c r="H22" s="108" t="s">
        <v>12</v>
      </c>
      <c r="I22" s="109">
        <v>0</v>
      </c>
      <c r="J22" s="109">
        <v>0</v>
      </c>
      <c r="K22" s="108" t="s">
        <v>17</v>
      </c>
      <c r="L22" s="109">
        <v>0</v>
      </c>
      <c r="M22" s="109">
        <v>0</v>
      </c>
      <c r="N22" s="124" t="s">
        <v>10</v>
      </c>
      <c r="O22" s="114"/>
      <c r="P22" s="114"/>
      <c r="Q22" s="110" t="s">
        <v>12</v>
      </c>
      <c r="R22" s="109">
        <v>0</v>
      </c>
      <c r="S22" s="109">
        <v>0</v>
      </c>
      <c r="T22" s="108" t="s">
        <v>17</v>
      </c>
      <c r="U22" s="111" t="s">
        <v>77</v>
      </c>
      <c r="V22" s="111" t="s">
        <v>77</v>
      </c>
      <c r="W22" s="107" t="s">
        <v>14</v>
      </c>
      <c r="X22" s="272" t="s">
        <v>20</v>
      </c>
      <c r="Y22" s="273"/>
      <c r="Z22" s="112" t="s">
        <v>16</v>
      </c>
      <c r="AA22" s="109">
        <v>0</v>
      </c>
      <c r="AB22" s="109">
        <v>0</v>
      </c>
      <c r="AC22" s="113" t="s">
        <v>13</v>
      </c>
      <c r="AD22" s="114"/>
      <c r="AE22" s="114"/>
      <c r="AF22" s="108" t="s">
        <v>12</v>
      </c>
      <c r="AG22" s="109">
        <v>0</v>
      </c>
      <c r="AH22" s="109">
        <v>0</v>
      </c>
      <c r="AI22" s="112" t="s">
        <v>16</v>
      </c>
      <c r="AJ22" s="109">
        <v>0</v>
      </c>
      <c r="AK22" s="109">
        <v>0</v>
      </c>
    </row>
    <row r="23" spans="1:37" ht="15" customHeight="1">
      <c r="A23" s="115">
        <v>16</v>
      </c>
      <c r="B23" s="116" t="s">
        <v>10</v>
      </c>
      <c r="C23" s="114"/>
      <c r="D23" s="114"/>
      <c r="E23" s="110" t="s">
        <v>12</v>
      </c>
      <c r="F23" s="111" t="s">
        <v>77</v>
      </c>
      <c r="G23" s="111" t="s">
        <v>77</v>
      </c>
      <c r="H23" s="110" t="s">
        <v>12</v>
      </c>
      <c r="I23" s="109">
        <v>0</v>
      </c>
      <c r="J23" s="109">
        <v>0</v>
      </c>
      <c r="K23" s="113" t="s">
        <v>13</v>
      </c>
      <c r="L23" s="114"/>
      <c r="M23" s="114"/>
      <c r="N23" s="117" t="s">
        <v>14</v>
      </c>
      <c r="O23" s="109">
        <v>0</v>
      </c>
      <c r="P23" s="109">
        <v>0</v>
      </c>
      <c r="Q23" s="118" t="s">
        <v>16</v>
      </c>
      <c r="R23" s="109">
        <v>0</v>
      </c>
      <c r="S23" s="109">
        <v>0</v>
      </c>
      <c r="T23" s="113" t="s">
        <v>13</v>
      </c>
      <c r="U23" s="114"/>
      <c r="V23" s="114"/>
      <c r="W23" s="108" t="s">
        <v>12</v>
      </c>
      <c r="X23" s="111" t="s">
        <v>81</v>
      </c>
      <c r="Y23" s="111" t="s">
        <v>81</v>
      </c>
      <c r="Z23" s="112" t="s">
        <v>17</v>
      </c>
      <c r="AA23" s="109">
        <v>0</v>
      </c>
      <c r="AB23" s="109">
        <v>0</v>
      </c>
      <c r="AC23" s="113" t="s">
        <v>10</v>
      </c>
      <c r="AD23" s="114"/>
      <c r="AE23" s="114"/>
      <c r="AF23" s="110" t="s">
        <v>12</v>
      </c>
      <c r="AG23" s="109">
        <v>0</v>
      </c>
      <c r="AH23" s="109">
        <v>0</v>
      </c>
      <c r="AI23" s="112" t="s">
        <v>17</v>
      </c>
      <c r="AJ23" s="109">
        <v>0</v>
      </c>
      <c r="AK23" s="109">
        <v>0</v>
      </c>
    </row>
    <row r="24" spans="1:37" ht="15" customHeight="1">
      <c r="A24" s="115">
        <v>17</v>
      </c>
      <c r="B24" s="119" t="s">
        <v>14</v>
      </c>
      <c r="C24" s="109">
        <v>0</v>
      </c>
      <c r="D24" s="109">
        <v>0</v>
      </c>
      <c r="E24" s="112" t="s">
        <v>16</v>
      </c>
      <c r="F24" s="111" t="s">
        <v>77</v>
      </c>
      <c r="G24" s="111" t="s">
        <v>77</v>
      </c>
      <c r="H24" s="112" t="s">
        <v>16</v>
      </c>
      <c r="I24" s="109">
        <v>0</v>
      </c>
      <c r="J24" s="109">
        <v>0</v>
      </c>
      <c r="K24" s="113" t="s">
        <v>10</v>
      </c>
      <c r="L24" s="114"/>
      <c r="M24" s="114"/>
      <c r="N24" s="117" t="s">
        <v>12</v>
      </c>
      <c r="O24" s="109">
        <v>0</v>
      </c>
      <c r="P24" s="109">
        <v>0</v>
      </c>
      <c r="Q24" s="108" t="s">
        <v>17</v>
      </c>
      <c r="R24" s="109">
        <v>0</v>
      </c>
      <c r="S24" s="109">
        <v>0</v>
      </c>
      <c r="T24" s="113" t="s">
        <v>10</v>
      </c>
      <c r="U24" s="114"/>
      <c r="V24" s="114"/>
      <c r="W24" s="110" t="s">
        <v>12</v>
      </c>
      <c r="X24" s="111" t="s">
        <v>81</v>
      </c>
      <c r="Y24" s="111" t="s">
        <v>81</v>
      </c>
      <c r="Z24" s="116" t="s">
        <v>13</v>
      </c>
      <c r="AA24" s="114"/>
      <c r="AB24" s="114"/>
      <c r="AC24" s="108" t="s">
        <v>14</v>
      </c>
      <c r="AD24" s="109">
        <v>0</v>
      </c>
      <c r="AE24" s="109">
        <v>0</v>
      </c>
      <c r="AF24" s="112" t="s">
        <v>16</v>
      </c>
      <c r="AG24" s="109">
        <v>0</v>
      </c>
      <c r="AH24" s="109">
        <v>0</v>
      </c>
      <c r="AI24" s="116" t="s">
        <v>13</v>
      </c>
      <c r="AJ24" s="114"/>
      <c r="AK24" s="114"/>
    </row>
    <row r="25" spans="1:37" ht="15" customHeight="1">
      <c r="A25" s="115">
        <v>18</v>
      </c>
      <c r="B25" s="112" t="s">
        <v>12</v>
      </c>
      <c r="C25" s="109">
        <v>0</v>
      </c>
      <c r="D25" s="109">
        <v>0</v>
      </c>
      <c r="E25" s="112" t="s">
        <v>17</v>
      </c>
      <c r="F25" s="111" t="s">
        <v>77</v>
      </c>
      <c r="G25" s="111" t="s">
        <v>77</v>
      </c>
      <c r="H25" s="112" t="s">
        <v>17</v>
      </c>
      <c r="I25" s="109">
        <v>0</v>
      </c>
      <c r="J25" s="109">
        <v>0</v>
      </c>
      <c r="K25" s="123" t="s">
        <v>14</v>
      </c>
      <c r="L25" s="278" t="s">
        <v>173</v>
      </c>
      <c r="M25" s="279"/>
      <c r="N25" s="120" t="s">
        <v>12</v>
      </c>
      <c r="O25" s="109">
        <v>0</v>
      </c>
      <c r="P25" s="109">
        <v>0</v>
      </c>
      <c r="Q25" s="113" t="s">
        <v>13</v>
      </c>
      <c r="R25" s="114"/>
      <c r="S25" s="114"/>
      <c r="T25" s="108" t="s">
        <v>14</v>
      </c>
      <c r="U25" s="111" t="s">
        <v>77</v>
      </c>
      <c r="V25" s="111" t="s">
        <v>77</v>
      </c>
      <c r="W25" s="108" t="s">
        <v>16</v>
      </c>
      <c r="X25" s="111" t="s">
        <v>81</v>
      </c>
      <c r="Y25" s="111" t="s">
        <v>81</v>
      </c>
      <c r="Z25" s="116" t="s">
        <v>10</v>
      </c>
      <c r="AA25" s="114"/>
      <c r="AB25" s="114"/>
      <c r="AC25" s="108" t="s">
        <v>12</v>
      </c>
      <c r="AD25" s="109">
        <v>0</v>
      </c>
      <c r="AE25" s="109">
        <v>0</v>
      </c>
      <c r="AF25" s="112" t="s">
        <v>17</v>
      </c>
      <c r="AG25" s="109">
        <v>0</v>
      </c>
      <c r="AH25" s="109">
        <v>0</v>
      </c>
      <c r="AI25" s="116" t="s">
        <v>10</v>
      </c>
      <c r="AJ25" s="114"/>
      <c r="AK25" s="114"/>
    </row>
    <row r="26" spans="1:37" ht="15" customHeight="1">
      <c r="A26" s="115">
        <v>19</v>
      </c>
      <c r="B26" s="110" t="s">
        <v>12</v>
      </c>
      <c r="C26" s="109">
        <v>0</v>
      </c>
      <c r="D26" s="109">
        <v>0</v>
      </c>
      <c r="E26" s="116" t="s">
        <v>13</v>
      </c>
      <c r="F26" s="114"/>
      <c r="G26" s="114"/>
      <c r="H26" s="116" t="s">
        <v>13</v>
      </c>
      <c r="I26" s="114"/>
      <c r="J26" s="114"/>
      <c r="K26" s="108" t="s">
        <v>12</v>
      </c>
      <c r="L26" s="111" t="s">
        <v>77</v>
      </c>
      <c r="M26" s="111" t="s">
        <v>77</v>
      </c>
      <c r="N26" s="122" t="s">
        <v>16</v>
      </c>
      <c r="O26" s="109">
        <v>0</v>
      </c>
      <c r="P26" s="109">
        <v>0</v>
      </c>
      <c r="Q26" s="113" t="s">
        <v>10</v>
      </c>
      <c r="R26" s="114"/>
      <c r="S26" s="114"/>
      <c r="T26" s="108" t="s">
        <v>12</v>
      </c>
      <c r="U26" s="111" t="s">
        <v>77</v>
      </c>
      <c r="V26" s="111" t="s">
        <v>77</v>
      </c>
      <c r="W26" s="108" t="s">
        <v>17</v>
      </c>
      <c r="X26" s="111" t="s">
        <v>81</v>
      </c>
      <c r="Y26" s="111" t="s">
        <v>81</v>
      </c>
      <c r="Z26" s="112" t="s">
        <v>14</v>
      </c>
      <c r="AA26" s="109">
        <v>0</v>
      </c>
      <c r="AB26" s="109">
        <v>0</v>
      </c>
      <c r="AC26" s="110" t="s">
        <v>12</v>
      </c>
      <c r="AD26" s="109">
        <v>0</v>
      </c>
      <c r="AE26" s="109">
        <v>0</v>
      </c>
      <c r="AF26" s="116" t="s">
        <v>13</v>
      </c>
      <c r="AG26" s="114"/>
      <c r="AH26" s="114"/>
      <c r="AI26" s="108" t="s">
        <v>14</v>
      </c>
      <c r="AJ26" s="111" t="s">
        <v>81</v>
      </c>
      <c r="AK26" s="111" t="s">
        <v>81</v>
      </c>
    </row>
    <row r="27" spans="1:37" ht="15" customHeight="1">
      <c r="A27" s="115">
        <v>20</v>
      </c>
      <c r="B27" s="112" t="s">
        <v>16</v>
      </c>
      <c r="C27" s="109">
        <v>0</v>
      </c>
      <c r="D27" s="109">
        <v>0</v>
      </c>
      <c r="E27" s="116" t="s">
        <v>10</v>
      </c>
      <c r="F27" s="114"/>
      <c r="G27" s="114"/>
      <c r="H27" s="116" t="s">
        <v>10</v>
      </c>
      <c r="I27" s="114"/>
      <c r="J27" s="114"/>
      <c r="K27" s="110" t="s">
        <v>12</v>
      </c>
      <c r="L27" s="111" t="s">
        <v>77</v>
      </c>
      <c r="M27" s="111" t="s">
        <v>77</v>
      </c>
      <c r="N27" s="117" t="s">
        <v>17</v>
      </c>
      <c r="O27" s="109">
        <v>0</v>
      </c>
      <c r="P27" s="109">
        <v>0</v>
      </c>
      <c r="Q27" s="108" t="s">
        <v>14</v>
      </c>
      <c r="R27" s="109">
        <v>0</v>
      </c>
      <c r="S27" s="109">
        <v>0</v>
      </c>
      <c r="T27" s="110" t="s">
        <v>12</v>
      </c>
      <c r="U27" s="111" t="s">
        <v>77</v>
      </c>
      <c r="V27" s="111" t="s">
        <v>77</v>
      </c>
      <c r="W27" s="113" t="s">
        <v>13</v>
      </c>
      <c r="X27" s="114"/>
      <c r="Y27" s="114"/>
      <c r="Z27" s="108" t="s">
        <v>12</v>
      </c>
      <c r="AA27" s="109">
        <v>0</v>
      </c>
      <c r="AB27" s="109">
        <v>0</v>
      </c>
      <c r="AC27" s="108" t="s">
        <v>16</v>
      </c>
      <c r="AD27" s="109">
        <v>0</v>
      </c>
      <c r="AE27" s="109">
        <v>0</v>
      </c>
      <c r="AF27" s="116" t="s">
        <v>10</v>
      </c>
      <c r="AG27" s="114"/>
      <c r="AH27" s="114"/>
      <c r="AI27" s="108" t="s">
        <v>12</v>
      </c>
      <c r="AJ27" s="111" t="s">
        <v>81</v>
      </c>
      <c r="AK27" s="111" t="s">
        <v>81</v>
      </c>
    </row>
    <row r="28" spans="1:37" ht="15" customHeight="1">
      <c r="A28" s="115">
        <v>21</v>
      </c>
      <c r="B28" s="112" t="s">
        <v>17</v>
      </c>
      <c r="C28" s="131">
        <v>0</v>
      </c>
      <c r="D28" s="131">
        <v>0</v>
      </c>
      <c r="E28" s="112" t="s">
        <v>14</v>
      </c>
      <c r="F28" s="111" t="s">
        <v>77</v>
      </c>
      <c r="G28" s="111" t="s">
        <v>77</v>
      </c>
      <c r="H28" s="112" t="s">
        <v>14</v>
      </c>
      <c r="I28" s="109">
        <v>0</v>
      </c>
      <c r="J28" s="109">
        <v>0</v>
      </c>
      <c r="K28" s="118" t="s">
        <v>16</v>
      </c>
      <c r="L28" s="111" t="s">
        <v>77</v>
      </c>
      <c r="M28" s="111" t="s">
        <v>77</v>
      </c>
      <c r="N28" s="124" t="s">
        <v>13</v>
      </c>
      <c r="O28" s="114"/>
      <c r="P28" s="114"/>
      <c r="Q28" s="108" t="s">
        <v>12</v>
      </c>
      <c r="R28" s="109">
        <v>0</v>
      </c>
      <c r="S28" s="109">
        <v>0</v>
      </c>
      <c r="T28" s="112" t="s">
        <v>16</v>
      </c>
      <c r="U28" s="111" t="s">
        <v>77</v>
      </c>
      <c r="V28" s="111" t="s">
        <v>77</v>
      </c>
      <c r="W28" s="113" t="s">
        <v>10</v>
      </c>
      <c r="X28" s="114"/>
      <c r="Y28" s="114"/>
      <c r="Z28" s="110" t="s">
        <v>12</v>
      </c>
      <c r="AA28" s="109">
        <v>0</v>
      </c>
      <c r="AB28" s="109">
        <v>0</v>
      </c>
      <c r="AC28" s="108" t="s">
        <v>17</v>
      </c>
      <c r="AD28" s="109">
        <v>0</v>
      </c>
      <c r="AE28" s="109">
        <v>0</v>
      </c>
      <c r="AF28" s="112" t="s">
        <v>14</v>
      </c>
      <c r="AG28" s="109">
        <v>0</v>
      </c>
      <c r="AH28" s="109">
        <v>0</v>
      </c>
      <c r="AI28" s="110" t="s">
        <v>12</v>
      </c>
      <c r="AJ28" s="111" t="s">
        <v>81</v>
      </c>
      <c r="AK28" s="111" t="s">
        <v>81</v>
      </c>
    </row>
    <row r="29" spans="1:37" ht="15" customHeight="1">
      <c r="A29" s="115">
        <v>22</v>
      </c>
      <c r="B29" s="113" t="s">
        <v>13</v>
      </c>
      <c r="C29" s="114"/>
      <c r="D29" s="114"/>
      <c r="E29" s="108" t="s">
        <v>12</v>
      </c>
      <c r="F29" s="111" t="s">
        <v>77</v>
      </c>
      <c r="G29" s="111" t="s">
        <v>77</v>
      </c>
      <c r="H29" s="108" t="s">
        <v>12</v>
      </c>
      <c r="I29" s="109">
        <v>0</v>
      </c>
      <c r="J29" s="109">
        <v>0</v>
      </c>
      <c r="K29" s="108" t="s">
        <v>17</v>
      </c>
      <c r="L29" s="111" t="s">
        <v>77</v>
      </c>
      <c r="M29" s="111" t="s">
        <v>77</v>
      </c>
      <c r="N29" s="124" t="s">
        <v>10</v>
      </c>
      <c r="O29" s="114"/>
      <c r="P29" s="114"/>
      <c r="Q29" s="110" t="s">
        <v>12</v>
      </c>
      <c r="R29" s="109">
        <v>0</v>
      </c>
      <c r="S29" s="109">
        <v>0</v>
      </c>
      <c r="T29" s="108" t="s">
        <v>17</v>
      </c>
      <c r="U29" s="111" t="s">
        <v>77</v>
      </c>
      <c r="V29" s="111" t="s">
        <v>77</v>
      </c>
      <c r="W29" s="119" t="s">
        <v>14</v>
      </c>
      <c r="X29" s="111" t="s">
        <v>77</v>
      </c>
      <c r="Y29" s="111" t="s">
        <v>77</v>
      </c>
      <c r="Z29" s="112" t="s">
        <v>16</v>
      </c>
      <c r="AA29" s="109">
        <v>0</v>
      </c>
      <c r="AB29" s="109">
        <v>0</v>
      </c>
      <c r="AC29" s="113" t="s">
        <v>13</v>
      </c>
      <c r="AD29" s="114"/>
      <c r="AE29" s="114"/>
      <c r="AF29" s="108" t="s">
        <v>12</v>
      </c>
      <c r="AG29" s="109">
        <v>0</v>
      </c>
      <c r="AH29" s="109">
        <v>0</v>
      </c>
      <c r="AI29" s="112" t="s">
        <v>16</v>
      </c>
      <c r="AJ29" s="111" t="s">
        <v>81</v>
      </c>
      <c r="AK29" s="111" t="s">
        <v>81</v>
      </c>
    </row>
    <row r="30" spans="1:37" ht="15" customHeight="1">
      <c r="A30" s="115">
        <v>23</v>
      </c>
      <c r="B30" s="116" t="s">
        <v>10</v>
      </c>
      <c r="C30" s="114"/>
      <c r="D30" s="114"/>
      <c r="E30" s="110" t="s">
        <v>12</v>
      </c>
      <c r="F30" s="111" t="s">
        <v>77</v>
      </c>
      <c r="G30" s="111" t="s">
        <v>77</v>
      </c>
      <c r="H30" s="110" t="s">
        <v>12</v>
      </c>
      <c r="I30" s="109">
        <v>0</v>
      </c>
      <c r="J30" s="109">
        <v>0</v>
      </c>
      <c r="K30" s="113" t="s">
        <v>13</v>
      </c>
      <c r="L30" s="114"/>
      <c r="M30" s="114"/>
      <c r="N30" s="117" t="s">
        <v>14</v>
      </c>
      <c r="O30" s="109">
        <v>0</v>
      </c>
      <c r="P30" s="109">
        <v>0</v>
      </c>
      <c r="Q30" s="112" t="s">
        <v>16</v>
      </c>
      <c r="R30" s="109">
        <v>0</v>
      </c>
      <c r="S30" s="109">
        <v>0</v>
      </c>
      <c r="T30" s="113" t="s">
        <v>13</v>
      </c>
      <c r="U30" s="114"/>
      <c r="V30" s="114"/>
      <c r="W30" s="108" t="s">
        <v>12</v>
      </c>
      <c r="X30" s="111" t="s">
        <v>77</v>
      </c>
      <c r="Y30" s="111" t="s">
        <v>77</v>
      </c>
      <c r="Z30" s="112" t="s">
        <v>17</v>
      </c>
      <c r="AA30" s="109">
        <v>0</v>
      </c>
      <c r="AB30" s="109">
        <v>0</v>
      </c>
      <c r="AC30" s="113" t="s">
        <v>10</v>
      </c>
      <c r="AD30" s="114"/>
      <c r="AE30" s="114"/>
      <c r="AF30" s="110" t="s">
        <v>12</v>
      </c>
      <c r="AG30" s="109">
        <v>0</v>
      </c>
      <c r="AH30" s="109">
        <v>0</v>
      </c>
      <c r="AI30" s="112" t="s">
        <v>17</v>
      </c>
      <c r="AJ30" s="111" t="s">
        <v>81</v>
      </c>
      <c r="AK30" s="111" t="s">
        <v>81</v>
      </c>
    </row>
    <row r="31" spans="1:37" ht="15" customHeight="1">
      <c r="A31" s="115">
        <v>24</v>
      </c>
      <c r="B31" s="108" t="s">
        <v>14</v>
      </c>
      <c r="C31" s="109">
        <v>0</v>
      </c>
      <c r="D31" s="109">
        <v>0</v>
      </c>
      <c r="E31" s="112" t="s">
        <v>16</v>
      </c>
      <c r="F31" s="111" t="s">
        <v>77</v>
      </c>
      <c r="G31" s="111" t="s">
        <v>77</v>
      </c>
      <c r="H31" s="112" t="s">
        <v>16</v>
      </c>
      <c r="I31" s="109">
        <v>0</v>
      </c>
      <c r="J31" s="109">
        <v>0</v>
      </c>
      <c r="K31" s="113" t="s">
        <v>10</v>
      </c>
      <c r="L31" s="114"/>
      <c r="M31" s="114"/>
      <c r="N31" s="117" t="s">
        <v>12</v>
      </c>
      <c r="O31" s="109">
        <v>0</v>
      </c>
      <c r="P31" s="109">
        <v>0</v>
      </c>
      <c r="Q31" s="108" t="s">
        <v>17</v>
      </c>
      <c r="R31" s="109">
        <v>0</v>
      </c>
      <c r="S31" s="109">
        <v>0</v>
      </c>
      <c r="T31" s="113" t="s">
        <v>10</v>
      </c>
      <c r="U31" s="114"/>
      <c r="V31" s="114"/>
      <c r="W31" s="110" t="s">
        <v>12</v>
      </c>
      <c r="X31" s="111" t="s">
        <v>77</v>
      </c>
      <c r="Y31" s="111" t="s">
        <v>77</v>
      </c>
      <c r="Z31" s="116" t="s">
        <v>13</v>
      </c>
      <c r="AA31" s="114"/>
      <c r="AB31" s="114"/>
      <c r="AC31" s="119" t="s">
        <v>14</v>
      </c>
      <c r="AD31" s="111" t="s">
        <v>77</v>
      </c>
      <c r="AE31" s="111" t="s">
        <v>77</v>
      </c>
      <c r="AF31" s="112" t="s">
        <v>16</v>
      </c>
      <c r="AG31" s="109">
        <v>0</v>
      </c>
      <c r="AH31" s="109">
        <v>0</v>
      </c>
      <c r="AI31" s="130" t="s">
        <v>13</v>
      </c>
      <c r="AJ31" s="114"/>
      <c r="AK31" s="114"/>
    </row>
    <row r="32" spans="1:37" ht="15" customHeight="1">
      <c r="A32" s="115">
        <v>25</v>
      </c>
      <c r="B32" s="108" t="s">
        <v>12</v>
      </c>
      <c r="C32" s="109">
        <v>0</v>
      </c>
      <c r="D32" s="109">
        <v>0</v>
      </c>
      <c r="E32" s="112" t="s">
        <v>17</v>
      </c>
      <c r="F32" s="111" t="s">
        <v>77</v>
      </c>
      <c r="G32" s="111" t="s">
        <v>77</v>
      </c>
      <c r="H32" s="112" t="s">
        <v>17</v>
      </c>
      <c r="I32" s="109">
        <v>0</v>
      </c>
      <c r="J32" s="109">
        <v>0</v>
      </c>
      <c r="K32" s="108" t="s">
        <v>14</v>
      </c>
      <c r="L32" s="111" t="s">
        <v>81</v>
      </c>
      <c r="M32" s="111" t="s">
        <v>81</v>
      </c>
      <c r="N32" s="120" t="s">
        <v>12</v>
      </c>
      <c r="O32" s="109">
        <v>0</v>
      </c>
      <c r="P32" s="109">
        <v>0</v>
      </c>
      <c r="Q32" s="113" t="s">
        <v>13</v>
      </c>
      <c r="R32" s="114"/>
      <c r="S32" s="114"/>
      <c r="T32" s="108" t="s">
        <v>14</v>
      </c>
      <c r="U32" s="111" t="s">
        <v>77</v>
      </c>
      <c r="V32" s="111" t="s">
        <v>77</v>
      </c>
      <c r="W32" s="108" t="s">
        <v>16</v>
      </c>
      <c r="X32" s="111" t="s">
        <v>77</v>
      </c>
      <c r="Y32" s="111" t="s">
        <v>77</v>
      </c>
      <c r="Z32" s="116" t="s">
        <v>10</v>
      </c>
      <c r="AA32" s="114"/>
      <c r="AB32" s="114"/>
      <c r="AC32" s="108" t="s">
        <v>12</v>
      </c>
      <c r="AD32" s="111" t="s">
        <v>77</v>
      </c>
      <c r="AE32" s="111" t="s">
        <v>77</v>
      </c>
      <c r="AF32" s="112" t="s">
        <v>17</v>
      </c>
      <c r="AG32" s="109">
        <v>0</v>
      </c>
      <c r="AH32" s="109">
        <v>0</v>
      </c>
      <c r="AI32" s="107" t="s">
        <v>10</v>
      </c>
      <c r="AJ32" s="272" t="s">
        <v>22</v>
      </c>
      <c r="AK32" s="273"/>
    </row>
    <row r="33" spans="1:62" ht="15" customHeight="1">
      <c r="A33" s="115">
        <v>26</v>
      </c>
      <c r="B33" s="108" t="s">
        <v>12</v>
      </c>
      <c r="C33" s="109">
        <v>0</v>
      </c>
      <c r="D33" s="109">
        <v>0</v>
      </c>
      <c r="E33" s="116" t="s">
        <v>13</v>
      </c>
      <c r="F33" s="114"/>
      <c r="G33" s="114"/>
      <c r="H33" s="116" t="s">
        <v>13</v>
      </c>
      <c r="I33" s="114"/>
      <c r="J33" s="114"/>
      <c r="K33" s="108" t="s">
        <v>12</v>
      </c>
      <c r="L33" s="111" t="s">
        <v>81</v>
      </c>
      <c r="M33" s="111" t="s">
        <v>81</v>
      </c>
      <c r="N33" s="123" t="s">
        <v>16</v>
      </c>
      <c r="O33" s="272" t="s">
        <v>21</v>
      </c>
      <c r="P33" s="273"/>
      <c r="Q33" s="113" t="s">
        <v>10</v>
      </c>
      <c r="R33" s="114"/>
      <c r="S33" s="114"/>
      <c r="T33" s="112" t="s">
        <v>12</v>
      </c>
      <c r="U33" s="111" t="s">
        <v>77</v>
      </c>
      <c r="V33" s="111" t="s">
        <v>77</v>
      </c>
      <c r="W33" s="108" t="s">
        <v>17</v>
      </c>
      <c r="X33" s="111" t="s">
        <v>77</v>
      </c>
      <c r="Y33" s="111" t="s">
        <v>77</v>
      </c>
      <c r="Z33" s="112" t="s">
        <v>14</v>
      </c>
      <c r="AA33" s="109">
        <v>0</v>
      </c>
      <c r="AB33" s="109">
        <v>0</v>
      </c>
      <c r="AC33" s="110" t="s">
        <v>12</v>
      </c>
      <c r="AD33" s="111" t="s">
        <v>77</v>
      </c>
      <c r="AE33" s="111" t="s">
        <v>77</v>
      </c>
      <c r="AF33" s="116" t="s">
        <v>13</v>
      </c>
      <c r="AG33" s="114"/>
      <c r="AH33" s="114"/>
      <c r="AI33" s="108" t="s">
        <v>14</v>
      </c>
      <c r="AJ33" s="111" t="s">
        <v>77</v>
      </c>
      <c r="AK33" s="111" t="s">
        <v>77</v>
      </c>
    </row>
    <row r="34" spans="1:62" ht="15" customHeight="1">
      <c r="A34" s="115">
        <v>27</v>
      </c>
      <c r="B34" s="108" t="s">
        <v>16</v>
      </c>
      <c r="C34" s="109">
        <v>0</v>
      </c>
      <c r="D34" s="109">
        <v>0</v>
      </c>
      <c r="E34" s="116" t="s">
        <v>10</v>
      </c>
      <c r="F34" s="114"/>
      <c r="G34" s="114"/>
      <c r="H34" s="116" t="s">
        <v>10</v>
      </c>
      <c r="I34" s="114"/>
      <c r="J34" s="114"/>
      <c r="K34" s="110" t="s">
        <v>12</v>
      </c>
      <c r="L34" s="111" t="s">
        <v>81</v>
      </c>
      <c r="M34" s="111" t="s">
        <v>81</v>
      </c>
      <c r="N34" s="117" t="s">
        <v>17</v>
      </c>
      <c r="O34" s="111" t="s">
        <v>81</v>
      </c>
      <c r="P34" s="111" t="s">
        <v>81</v>
      </c>
      <c r="Q34" s="108" t="s">
        <v>14</v>
      </c>
      <c r="R34" s="109">
        <v>0</v>
      </c>
      <c r="S34" s="109">
        <v>0</v>
      </c>
      <c r="T34" s="112" t="s">
        <v>12</v>
      </c>
      <c r="U34" s="111" t="s">
        <v>77</v>
      </c>
      <c r="V34" s="111" t="s">
        <v>77</v>
      </c>
      <c r="W34" s="116" t="s">
        <v>13</v>
      </c>
      <c r="X34" s="114"/>
      <c r="Y34" s="114"/>
      <c r="Z34" s="108" t="s">
        <v>12</v>
      </c>
      <c r="AA34" s="109">
        <v>0</v>
      </c>
      <c r="AB34" s="109">
        <v>0</v>
      </c>
      <c r="AC34" s="108" t="s">
        <v>16</v>
      </c>
      <c r="AD34" s="111" t="s">
        <v>77</v>
      </c>
      <c r="AE34" s="111" t="s">
        <v>77</v>
      </c>
      <c r="AF34" s="116" t="s">
        <v>10</v>
      </c>
      <c r="AG34" s="114"/>
      <c r="AH34" s="114"/>
      <c r="AI34" s="112" t="s">
        <v>12</v>
      </c>
      <c r="AJ34" s="111" t="s">
        <v>77</v>
      </c>
      <c r="AK34" s="111" t="s">
        <v>77</v>
      </c>
    </row>
    <row r="35" spans="1:62" ht="15" customHeight="1">
      <c r="A35" s="115">
        <v>28</v>
      </c>
      <c r="B35" s="108" t="s">
        <v>17</v>
      </c>
      <c r="C35" s="109">
        <v>0</v>
      </c>
      <c r="D35" s="109">
        <v>0</v>
      </c>
      <c r="E35" s="128" t="s">
        <v>14</v>
      </c>
      <c r="F35" s="109">
        <v>0</v>
      </c>
      <c r="G35" s="109">
        <v>0</v>
      </c>
      <c r="H35" s="112" t="s">
        <v>14</v>
      </c>
      <c r="I35" s="109">
        <v>0</v>
      </c>
      <c r="J35" s="109">
        <v>0</v>
      </c>
      <c r="K35" s="118" t="s">
        <v>16</v>
      </c>
      <c r="L35" s="111" t="s">
        <v>81</v>
      </c>
      <c r="M35" s="111" t="s">
        <v>81</v>
      </c>
      <c r="N35" s="132" t="s">
        <v>13</v>
      </c>
      <c r="O35" s="114"/>
      <c r="P35" s="114"/>
      <c r="Q35" s="112" t="s">
        <v>12</v>
      </c>
      <c r="R35" s="109">
        <v>0</v>
      </c>
      <c r="S35" s="109">
        <v>0</v>
      </c>
      <c r="T35" s="112" t="s">
        <v>16</v>
      </c>
      <c r="U35" s="111" t="s">
        <v>77</v>
      </c>
      <c r="V35" s="111" t="s">
        <v>77</v>
      </c>
      <c r="W35" s="113" t="s">
        <v>10</v>
      </c>
      <c r="X35" s="114"/>
      <c r="Y35" s="114"/>
      <c r="Z35" s="119" t="s">
        <v>12</v>
      </c>
      <c r="AA35" s="109">
        <v>0</v>
      </c>
      <c r="AB35" s="109">
        <v>0</v>
      </c>
      <c r="AC35" s="108" t="s">
        <v>17</v>
      </c>
      <c r="AD35" s="111" t="s">
        <v>77</v>
      </c>
      <c r="AE35" s="111" t="s">
        <v>77</v>
      </c>
      <c r="AF35" s="112" t="s">
        <v>14</v>
      </c>
      <c r="AG35" s="109">
        <v>0</v>
      </c>
      <c r="AH35" s="109">
        <v>0</v>
      </c>
      <c r="AI35" s="112" t="s">
        <v>12</v>
      </c>
      <c r="AJ35" s="111" t="s">
        <v>77</v>
      </c>
      <c r="AK35" s="111" t="s">
        <v>77</v>
      </c>
    </row>
    <row r="36" spans="1:62" ht="15" customHeight="1">
      <c r="A36" s="115">
        <v>29</v>
      </c>
      <c r="B36" s="116" t="s">
        <v>13</v>
      </c>
      <c r="C36" s="114"/>
      <c r="D36" s="114"/>
      <c r="E36" s="128"/>
      <c r="F36" s="133"/>
      <c r="G36" s="133"/>
      <c r="H36" s="108" t="s">
        <v>12</v>
      </c>
      <c r="I36" s="109">
        <v>0</v>
      </c>
      <c r="J36" s="109">
        <v>0</v>
      </c>
      <c r="K36" s="108" t="s">
        <v>17</v>
      </c>
      <c r="L36" s="111" t="s">
        <v>81</v>
      </c>
      <c r="M36" s="111" t="s">
        <v>81</v>
      </c>
      <c r="N36" s="132" t="s">
        <v>10</v>
      </c>
      <c r="O36" s="114"/>
      <c r="P36" s="114"/>
      <c r="Q36" s="112" t="s">
        <v>12</v>
      </c>
      <c r="R36" s="109">
        <v>0</v>
      </c>
      <c r="S36" s="109">
        <v>0</v>
      </c>
      <c r="T36" s="108" t="s">
        <v>17</v>
      </c>
      <c r="U36" s="111" t="s">
        <v>77</v>
      </c>
      <c r="V36" s="111" t="s">
        <v>77</v>
      </c>
      <c r="W36" s="119" t="s">
        <v>14</v>
      </c>
      <c r="X36" s="111" t="s">
        <v>77</v>
      </c>
      <c r="Y36" s="111" t="s">
        <v>77</v>
      </c>
      <c r="Z36" s="112" t="s">
        <v>16</v>
      </c>
      <c r="AA36" s="109">
        <v>0</v>
      </c>
      <c r="AB36" s="109">
        <v>0</v>
      </c>
      <c r="AC36" s="116" t="s">
        <v>13</v>
      </c>
      <c r="AD36" s="114"/>
      <c r="AE36" s="114"/>
      <c r="AF36" s="108" t="s">
        <v>12</v>
      </c>
      <c r="AG36" s="109">
        <v>0</v>
      </c>
      <c r="AH36" s="109">
        <v>0</v>
      </c>
      <c r="AI36" s="112" t="s">
        <v>16</v>
      </c>
      <c r="AJ36" s="111" t="s">
        <v>77</v>
      </c>
      <c r="AK36" s="111" t="s">
        <v>77</v>
      </c>
    </row>
    <row r="37" spans="1:62" ht="15" customHeight="1" thickBot="1">
      <c r="A37" s="115">
        <v>30</v>
      </c>
      <c r="B37" s="116" t="s">
        <v>10</v>
      </c>
      <c r="C37" s="114"/>
      <c r="D37" s="134"/>
      <c r="E37" s="128"/>
      <c r="F37" s="133"/>
      <c r="G37" s="133"/>
      <c r="H37" s="119" t="s">
        <v>12</v>
      </c>
      <c r="I37" s="109">
        <v>0</v>
      </c>
      <c r="J37" s="109">
        <v>0</v>
      </c>
      <c r="K37" s="113" t="s">
        <v>13</v>
      </c>
      <c r="L37" s="114"/>
      <c r="M37" s="114"/>
      <c r="N37" s="135" t="s">
        <v>14</v>
      </c>
      <c r="O37" s="136">
        <v>0</v>
      </c>
      <c r="P37" s="136">
        <v>0</v>
      </c>
      <c r="Q37" s="112" t="s">
        <v>16</v>
      </c>
      <c r="R37" s="109">
        <v>0</v>
      </c>
      <c r="S37" s="109">
        <v>0</v>
      </c>
      <c r="T37" s="113" t="s">
        <v>13</v>
      </c>
      <c r="U37" s="114"/>
      <c r="V37" s="114"/>
      <c r="W37" s="112" t="s">
        <v>12</v>
      </c>
      <c r="X37" s="111" t="s">
        <v>77</v>
      </c>
      <c r="Y37" s="111" t="s">
        <v>77</v>
      </c>
      <c r="Z37" s="112" t="s">
        <v>17</v>
      </c>
      <c r="AA37" s="109">
        <v>0</v>
      </c>
      <c r="AB37" s="137">
        <v>0</v>
      </c>
      <c r="AC37" s="113" t="s">
        <v>10</v>
      </c>
      <c r="AD37" s="114"/>
      <c r="AE37" s="114"/>
      <c r="AF37" s="110" t="s">
        <v>12</v>
      </c>
      <c r="AG37" s="109">
        <v>0</v>
      </c>
      <c r="AH37" s="109">
        <v>0</v>
      </c>
      <c r="AI37" s="112" t="s">
        <v>17</v>
      </c>
      <c r="AJ37" s="111" t="s">
        <v>77</v>
      </c>
      <c r="AK37" s="111" t="s">
        <v>77</v>
      </c>
      <c r="AR37" s="138"/>
      <c r="AS37" s="138"/>
      <c r="AT37" s="138"/>
      <c r="AU37" s="138"/>
      <c r="AV37" s="138"/>
      <c r="AW37" s="138"/>
      <c r="AX37" s="138"/>
      <c r="AY37" s="138"/>
      <c r="AZ37" s="138"/>
      <c r="BA37" s="138"/>
      <c r="BB37" s="138"/>
      <c r="BC37" s="138"/>
      <c r="BD37" s="138"/>
      <c r="BE37" s="138"/>
      <c r="BF37" s="138"/>
      <c r="BG37" s="138"/>
      <c r="BH37" s="138"/>
      <c r="BI37" s="138"/>
      <c r="BJ37" s="138"/>
    </row>
    <row r="38" spans="1:62" ht="15" customHeight="1" thickBot="1">
      <c r="A38" s="139">
        <v>31</v>
      </c>
      <c r="B38" s="140" t="s">
        <v>14</v>
      </c>
      <c r="C38" s="109">
        <v>0</v>
      </c>
      <c r="D38" s="109">
        <v>0</v>
      </c>
      <c r="E38" s="128"/>
      <c r="F38" s="133"/>
      <c r="G38" s="133"/>
      <c r="H38" s="141" t="s">
        <v>16</v>
      </c>
      <c r="I38" s="137">
        <v>0</v>
      </c>
      <c r="J38" s="137">
        <v>0</v>
      </c>
      <c r="K38" s="128"/>
      <c r="L38" s="133"/>
      <c r="M38" s="133"/>
      <c r="N38" s="117" t="s">
        <v>12</v>
      </c>
      <c r="O38" s="109">
        <v>0</v>
      </c>
      <c r="P38" s="109">
        <v>0</v>
      </c>
      <c r="Q38" s="142"/>
      <c r="R38" s="143"/>
      <c r="S38" s="143"/>
      <c r="T38" s="144" t="s">
        <v>10</v>
      </c>
      <c r="U38" s="134"/>
      <c r="V38" s="134"/>
      <c r="W38" s="145" t="s">
        <v>12</v>
      </c>
      <c r="X38" s="146" t="s">
        <v>77</v>
      </c>
      <c r="Y38" s="146" t="s">
        <v>77</v>
      </c>
      <c r="Z38" s="128"/>
      <c r="AA38" s="133"/>
      <c r="AB38" s="147"/>
      <c r="AC38" s="108" t="s">
        <v>14</v>
      </c>
      <c r="AD38" s="111" t="s">
        <v>77</v>
      </c>
      <c r="AE38" s="111" t="s">
        <v>77</v>
      </c>
      <c r="AF38" s="140"/>
      <c r="AG38" s="147"/>
      <c r="AH38" s="147"/>
      <c r="AI38" s="116" t="s">
        <v>13</v>
      </c>
      <c r="AJ38" s="114"/>
      <c r="AK38" s="114"/>
      <c r="AR38" s="138"/>
      <c r="AS38" s="138"/>
      <c r="AT38" s="138"/>
      <c r="AU38" s="138"/>
      <c r="AV38" s="138"/>
      <c r="AW38" s="138"/>
      <c r="AX38" s="138"/>
      <c r="AY38" s="138"/>
      <c r="AZ38" s="138"/>
      <c r="BA38" s="138"/>
      <c r="BB38" s="138"/>
      <c r="BC38" s="138"/>
      <c r="BD38" s="138"/>
      <c r="BE38" s="138"/>
      <c r="BF38" s="138"/>
      <c r="BG38" s="138"/>
      <c r="BH38" s="138"/>
      <c r="BI38" s="138"/>
      <c r="BJ38" s="138"/>
    </row>
    <row r="39" spans="1:62" ht="15" customHeight="1" thickBot="1">
      <c r="A39" s="148"/>
      <c r="B39" s="149"/>
      <c r="C39" s="148">
        <f>SUM(C8:C38)</f>
        <v>0</v>
      </c>
      <c r="D39" s="148">
        <f>SUM(D8:D38)</f>
        <v>0</v>
      </c>
      <c r="E39" s="149"/>
      <c r="F39" s="148">
        <f>SUM(F8:F38)</f>
        <v>0</v>
      </c>
      <c r="G39" s="148">
        <f>SUM(G8:G38)</f>
        <v>0</v>
      </c>
      <c r="H39" s="149"/>
      <c r="I39" s="148">
        <f>SUM(I8:I38)</f>
        <v>0</v>
      </c>
      <c r="J39" s="148">
        <f>SUM(J8:J38)</f>
        <v>0</v>
      </c>
      <c r="K39" s="149"/>
      <c r="L39" s="148">
        <f>SUM(L8:L38)</f>
        <v>0</v>
      </c>
      <c r="M39" s="148">
        <f>SUM(M8:M38)</f>
        <v>0</v>
      </c>
      <c r="N39" s="149"/>
      <c r="O39" s="148">
        <f>SUM(O8:O38)</f>
        <v>0</v>
      </c>
      <c r="P39" s="148">
        <f>SUM(P8:P38)</f>
        <v>0</v>
      </c>
      <c r="Q39" s="149"/>
      <c r="R39" s="148">
        <f>SUM(R8:R38)</f>
        <v>0</v>
      </c>
      <c r="S39" s="148">
        <f>SUM(S8:S38)</f>
        <v>0</v>
      </c>
      <c r="T39" s="149"/>
      <c r="U39" s="148">
        <f>SUM(U8:U38)</f>
        <v>0</v>
      </c>
      <c r="V39" s="148">
        <f>SUM(V8:V38)</f>
        <v>0</v>
      </c>
      <c r="W39" s="149"/>
      <c r="X39" s="148">
        <f>SUM(X8:X38)</f>
        <v>0</v>
      </c>
      <c r="Y39" s="148">
        <f>SUM(Y8:Y38)</f>
        <v>0</v>
      </c>
      <c r="Z39" s="149"/>
      <c r="AA39" s="148">
        <f>SUM(AA8:AA38)</f>
        <v>0</v>
      </c>
      <c r="AB39" s="148">
        <f>SUM(AB8:AB38)</f>
        <v>0</v>
      </c>
      <c r="AC39" s="149"/>
      <c r="AD39" s="148">
        <f>SUM(AD8:AD38)</f>
        <v>0</v>
      </c>
      <c r="AE39" s="148">
        <f>SUM(AE8:AE38)</f>
        <v>0</v>
      </c>
      <c r="AF39" s="149"/>
      <c r="AG39" s="148">
        <f>SUM(AG8:AG38)</f>
        <v>0</v>
      </c>
      <c r="AH39" s="148">
        <f>SUM(AH8:AH38)</f>
        <v>0</v>
      </c>
      <c r="AI39" s="149"/>
      <c r="AJ39" s="148">
        <f>SUM(AJ8:AJ38)</f>
        <v>0</v>
      </c>
      <c r="AK39" s="148">
        <f>SUM(AK8:AK38)</f>
        <v>0</v>
      </c>
      <c r="AR39" s="138"/>
      <c r="AS39" s="138"/>
      <c r="AT39" s="138"/>
      <c r="AU39" s="138"/>
      <c r="AV39" s="138"/>
      <c r="AW39" s="138"/>
      <c r="AX39" s="138"/>
      <c r="AY39" s="138"/>
      <c r="AZ39" s="138"/>
      <c r="BA39" s="138"/>
      <c r="BB39" s="138"/>
      <c r="BC39" s="138"/>
      <c r="BD39" s="138"/>
      <c r="BE39" s="138"/>
      <c r="BF39" s="138"/>
      <c r="BG39" s="138"/>
      <c r="BH39" s="138"/>
      <c r="BI39" s="138"/>
      <c r="BJ39" s="138"/>
    </row>
    <row r="40" spans="1:62" ht="15" customHeight="1" thickBot="1">
      <c r="A40" s="150"/>
      <c r="B40" s="151"/>
      <c r="C40" s="151"/>
      <c r="D40" s="151"/>
      <c r="E40" s="151"/>
      <c r="F40" s="151"/>
      <c r="G40" s="151"/>
      <c r="H40" s="151"/>
      <c r="I40" s="151"/>
      <c r="J40" s="151"/>
      <c r="K40" s="151"/>
      <c r="L40" s="151"/>
      <c r="M40" s="151"/>
      <c r="N40" s="151"/>
      <c r="O40" s="151"/>
      <c r="P40" s="151"/>
      <c r="Q40" s="151"/>
      <c r="R40" s="151"/>
      <c r="S40" s="151"/>
      <c r="T40" s="151"/>
      <c r="U40" s="151"/>
      <c r="V40" s="151"/>
      <c r="W40" s="151"/>
      <c r="AA40" s="269" t="s">
        <v>147</v>
      </c>
      <c r="AB40" s="270"/>
      <c r="AC40" s="270"/>
      <c r="AD40" s="270"/>
      <c r="AE40" s="270"/>
      <c r="AF40" s="270"/>
      <c r="AG40" s="270"/>
      <c r="AH40" s="270"/>
      <c r="AI40" s="271"/>
      <c r="AJ40" s="152">
        <f>C39+F39+I39+L39+O39+R39+U39+X39+AA39+AD39+AG39+AJ39</f>
        <v>0</v>
      </c>
      <c r="AK40" s="152">
        <f>D39+G39+J39+M39+P39+S39+V39+Y39+AB39+AE39+AH39+AK39</f>
        <v>0</v>
      </c>
      <c r="AR40" s="138"/>
      <c r="AS40" s="138"/>
      <c r="AT40" s="138"/>
      <c r="AU40" s="153"/>
      <c r="AV40" s="153"/>
      <c r="AW40" s="138"/>
      <c r="AX40" s="138"/>
      <c r="AY40" s="138"/>
      <c r="AZ40" s="138"/>
      <c r="BA40" s="138"/>
      <c r="BB40" s="154"/>
      <c r="BC40" s="155"/>
      <c r="BD40" s="155"/>
      <c r="BE40" s="155"/>
      <c r="BF40" s="155"/>
      <c r="BG40" s="155"/>
      <c r="BH40" s="155"/>
      <c r="BI40" s="156"/>
      <c r="BJ40" s="138"/>
    </row>
    <row r="41" spans="1:62" ht="15" customHeight="1" thickBot="1">
      <c r="A41" s="157"/>
      <c r="B41" s="158"/>
      <c r="C41" s="158"/>
      <c r="D41" s="158"/>
      <c r="E41" s="158"/>
      <c r="F41" s="158"/>
      <c r="G41" s="158"/>
      <c r="H41" s="158"/>
      <c r="I41" s="158"/>
      <c r="J41" s="158"/>
      <c r="K41" s="158"/>
      <c r="L41" s="158"/>
      <c r="M41" s="158"/>
      <c r="O41" s="158"/>
      <c r="P41" s="158"/>
      <c r="Q41" s="158"/>
      <c r="R41" s="158"/>
      <c r="S41" s="158"/>
      <c r="T41" s="158"/>
      <c r="U41" s="158"/>
      <c r="V41" s="158"/>
      <c r="W41" s="158"/>
      <c r="AA41" s="266" t="s">
        <v>148</v>
      </c>
      <c r="AB41" s="267"/>
      <c r="AC41" s="267"/>
      <c r="AD41" s="267"/>
      <c r="AE41" s="267"/>
      <c r="AF41" s="267"/>
      <c r="AG41" s="267"/>
      <c r="AH41" s="267"/>
      <c r="AI41" s="268"/>
      <c r="AJ41" s="159">
        <v>0</v>
      </c>
      <c r="AK41" s="152"/>
      <c r="AR41" s="138"/>
      <c r="AS41" s="153"/>
      <c r="AT41" s="153"/>
      <c r="AU41" s="153"/>
      <c r="AV41" s="153"/>
      <c r="AW41" s="153"/>
      <c r="AX41" s="153"/>
      <c r="AY41" s="153"/>
      <c r="AZ41" s="153"/>
      <c r="BA41" s="153"/>
      <c r="BB41" s="153"/>
      <c r="BC41" s="155"/>
      <c r="BD41" s="155"/>
      <c r="BE41" s="155"/>
      <c r="BF41" s="155"/>
      <c r="BG41" s="155"/>
      <c r="BH41" s="155"/>
      <c r="BI41" s="160"/>
      <c r="BJ41" s="138"/>
    </row>
    <row r="42" spans="1:62" ht="15" customHeight="1" thickBot="1">
      <c r="B42" s="161" t="s">
        <v>104</v>
      </c>
      <c r="C42" s="161"/>
      <c r="D42" s="162"/>
      <c r="E42" s="161"/>
      <c r="AA42" s="266" t="s">
        <v>23</v>
      </c>
      <c r="AB42" s="267"/>
      <c r="AC42" s="267"/>
      <c r="AD42" s="267"/>
      <c r="AE42" s="267"/>
      <c r="AF42" s="267"/>
      <c r="AG42" s="267"/>
      <c r="AH42" s="267"/>
      <c r="AI42" s="268"/>
      <c r="AJ42" s="152">
        <f>IF(AJ40&gt;AJ41,AJ40-AJ41,0)</f>
        <v>0</v>
      </c>
      <c r="AK42" s="152"/>
      <c r="AR42" s="138"/>
      <c r="AS42" s="138"/>
      <c r="AT42" s="138"/>
      <c r="AU42" s="138"/>
      <c r="AV42" s="138"/>
      <c r="AW42" s="138"/>
      <c r="AX42" s="138"/>
      <c r="AY42" s="138"/>
      <c r="AZ42" s="138"/>
      <c r="BA42" s="153"/>
      <c r="BB42" s="153"/>
      <c r="BC42" s="155"/>
      <c r="BD42" s="155"/>
      <c r="BE42" s="155"/>
      <c r="BF42" s="155"/>
      <c r="BG42" s="155"/>
      <c r="BH42" s="155"/>
      <c r="BI42" s="156"/>
      <c r="BJ42" s="138"/>
    </row>
    <row r="43" spans="1:62" ht="15" customHeight="1" thickBot="1">
      <c r="A43" s="163"/>
      <c r="B43" s="164" t="s">
        <v>78</v>
      </c>
      <c r="C43" s="165"/>
      <c r="D43" s="166"/>
      <c r="E43" s="165"/>
      <c r="I43" s="158"/>
      <c r="J43" s="158"/>
      <c r="K43" s="158"/>
      <c r="L43" s="158"/>
      <c r="M43" s="158"/>
      <c r="N43" s="158"/>
      <c r="O43" s="158"/>
      <c r="P43" s="158"/>
      <c r="Q43" s="158"/>
      <c r="R43" s="158"/>
      <c r="S43" s="158"/>
      <c r="T43" s="158"/>
      <c r="U43" s="158"/>
      <c r="V43" s="158"/>
      <c r="W43" s="158"/>
      <c r="AA43" s="266" t="s">
        <v>154</v>
      </c>
      <c r="AB43" s="267"/>
      <c r="AC43" s="267"/>
      <c r="AD43" s="267"/>
      <c r="AE43" s="267"/>
      <c r="AF43" s="267"/>
      <c r="AG43" s="267"/>
      <c r="AH43" s="267"/>
      <c r="AI43" s="268"/>
      <c r="AJ43" s="152">
        <f>IF(AJ41&gt;AJ40,AJ41-AJ40,0)</f>
        <v>0</v>
      </c>
      <c r="AK43" s="152"/>
      <c r="AR43" s="138"/>
      <c r="AS43" s="138"/>
      <c r="AT43" s="138"/>
      <c r="AU43" s="138"/>
      <c r="AV43" s="138"/>
      <c r="AW43" s="138"/>
      <c r="AX43" s="138"/>
      <c r="AY43" s="138"/>
      <c r="AZ43" s="138"/>
      <c r="BA43" s="153"/>
      <c r="BB43" s="153"/>
      <c r="BC43" s="155"/>
      <c r="BD43" s="155"/>
      <c r="BE43" s="155"/>
      <c r="BF43" s="155"/>
      <c r="BG43" s="155"/>
      <c r="BH43" s="155"/>
      <c r="BI43" s="156"/>
      <c r="BJ43" s="138"/>
    </row>
    <row r="44" spans="1:62" ht="15" customHeight="1" thickBot="1">
      <c r="B44" s="167" t="s">
        <v>80</v>
      </c>
      <c r="C44" s="168"/>
      <c r="D44" s="169"/>
      <c r="E44" s="163"/>
      <c r="U44" s="158"/>
      <c r="V44" s="158"/>
      <c r="AA44" s="263" t="s">
        <v>123</v>
      </c>
      <c r="AB44" s="264"/>
      <c r="AC44" s="264"/>
      <c r="AD44" s="264"/>
      <c r="AE44" s="264"/>
      <c r="AF44" s="264"/>
      <c r="AG44" s="264"/>
      <c r="AH44" s="264"/>
      <c r="AI44" s="264"/>
      <c r="AJ44" s="265"/>
      <c r="AK44" s="170">
        <f>DHA!F26</f>
        <v>0</v>
      </c>
      <c r="AR44" s="138"/>
      <c r="AS44" s="138"/>
      <c r="AT44" s="138"/>
      <c r="AU44" s="138"/>
      <c r="AV44" s="138"/>
      <c r="AW44" s="138"/>
      <c r="AX44" s="138"/>
      <c r="AY44" s="138"/>
      <c r="AZ44" s="138"/>
      <c r="BA44" s="138"/>
      <c r="BB44" s="138"/>
      <c r="BC44" s="138"/>
      <c r="BD44" s="138"/>
      <c r="BE44" s="138"/>
      <c r="BF44" s="138"/>
      <c r="BG44" s="138"/>
      <c r="BH44" s="138"/>
      <c r="BI44" s="138"/>
      <c r="BJ44" s="138"/>
    </row>
    <row r="45" spans="1:62" ht="15" customHeight="1">
      <c r="A45" s="158"/>
      <c r="B45" s="171" t="s">
        <v>79</v>
      </c>
      <c r="C45" s="172"/>
      <c r="D45" s="172"/>
      <c r="E45" s="163"/>
      <c r="I45" s="158"/>
      <c r="J45" s="158"/>
      <c r="K45" s="158"/>
      <c r="L45" s="158"/>
      <c r="M45" s="158"/>
      <c r="N45" s="158"/>
      <c r="O45" s="158"/>
      <c r="P45" s="158"/>
      <c r="Q45" s="158"/>
      <c r="R45" s="158"/>
      <c r="S45" s="158"/>
      <c r="T45" s="158"/>
      <c r="U45" s="158"/>
      <c r="V45" s="158"/>
      <c r="W45" s="158"/>
      <c r="AA45" s="173"/>
      <c r="AR45" s="138"/>
      <c r="AS45" s="138"/>
      <c r="AT45" s="138"/>
      <c r="AU45" s="138"/>
      <c r="AV45" s="138"/>
      <c r="AW45" s="138"/>
      <c r="AX45" s="138"/>
      <c r="AY45" s="138"/>
      <c r="AZ45" s="138"/>
      <c r="BA45" s="138"/>
      <c r="BB45" s="138"/>
      <c r="BC45" s="138"/>
      <c r="BD45" s="138"/>
      <c r="BE45" s="138"/>
      <c r="BF45" s="138"/>
      <c r="BG45" s="138"/>
      <c r="BH45" s="138"/>
      <c r="BI45" s="138"/>
      <c r="BJ45" s="138"/>
    </row>
    <row r="46" spans="1:62" ht="15" customHeight="1">
      <c r="B46" s="258" t="s">
        <v>76</v>
      </c>
      <c r="C46" s="258"/>
      <c r="D46" s="256" t="s">
        <v>164</v>
      </c>
      <c r="E46" s="256"/>
      <c r="F46" s="256"/>
      <c r="G46" s="256"/>
      <c r="H46" s="256"/>
      <c r="I46" s="256"/>
      <c r="J46" s="157"/>
      <c r="K46" s="157"/>
      <c r="L46" s="158"/>
      <c r="M46" s="158"/>
      <c r="N46" s="158"/>
      <c r="O46" s="158"/>
      <c r="P46" s="158"/>
      <c r="Q46" s="158"/>
      <c r="R46" s="158"/>
      <c r="S46" s="158"/>
      <c r="T46" s="158"/>
      <c r="U46" s="158"/>
      <c r="V46" s="158"/>
      <c r="W46" s="158"/>
      <c r="AR46" s="138"/>
      <c r="AS46" s="138"/>
      <c r="AT46" s="138"/>
      <c r="AU46" s="138"/>
      <c r="AV46" s="138"/>
      <c r="AW46" s="138"/>
      <c r="AX46" s="138"/>
      <c r="AY46" s="138"/>
      <c r="AZ46" s="138"/>
      <c r="BA46" s="138"/>
      <c r="BB46" s="138"/>
      <c r="BC46" s="138"/>
      <c r="BD46" s="138"/>
      <c r="BE46" s="138"/>
      <c r="BF46" s="138"/>
      <c r="BG46" s="138"/>
      <c r="BH46" s="138"/>
      <c r="BI46" s="138"/>
      <c r="BJ46" s="138"/>
    </row>
    <row r="47" spans="1:62" ht="15" customHeight="1">
      <c r="B47" s="259" t="s">
        <v>75</v>
      </c>
      <c r="C47" s="259"/>
      <c r="D47" s="256"/>
      <c r="E47" s="256"/>
      <c r="F47" s="256"/>
      <c r="G47" s="256"/>
      <c r="H47" s="256"/>
      <c r="I47" s="256"/>
      <c r="J47" s="157"/>
      <c r="K47" s="157"/>
      <c r="W47" s="158"/>
      <c r="AR47" s="138"/>
      <c r="AS47" s="138"/>
      <c r="AT47" s="138"/>
      <c r="AU47" s="138"/>
      <c r="AV47" s="138"/>
      <c r="AW47" s="138"/>
      <c r="AX47" s="138"/>
      <c r="AY47" s="138"/>
      <c r="AZ47" s="138"/>
      <c r="BA47" s="138"/>
      <c r="BB47" s="138"/>
      <c r="BC47" s="138"/>
      <c r="BD47" s="138"/>
      <c r="BE47" s="138"/>
      <c r="BF47" s="138"/>
      <c r="BG47" s="138"/>
      <c r="BH47" s="138"/>
      <c r="BI47" s="138"/>
      <c r="BJ47" s="138"/>
    </row>
    <row r="48" spans="1:62" ht="15" customHeight="1">
      <c r="B48" s="174" t="s">
        <v>138</v>
      </c>
      <c r="C48" s="169"/>
      <c r="D48" s="169"/>
      <c r="E48" s="169"/>
      <c r="F48" s="169"/>
      <c r="G48" s="169"/>
      <c r="H48" s="169"/>
      <c r="I48" s="169"/>
      <c r="J48" s="169"/>
    </row>
    <row r="49" spans="2:5">
      <c r="B49" s="175"/>
      <c r="C49" s="169"/>
      <c r="D49" s="169"/>
      <c r="E49" s="169"/>
    </row>
  </sheetData>
  <sheetProtection password="8F82" sheet="1" objects="1" scenarios="1" selectLockedCells="1"/>
  <mergeCells count="32">
    <mergeCell ref="X22:Y22"/>
    <mergeCell ref="AG18:AH18"/>
    <mergeCell ref="AJ32:AK32"/>
    <mergeCell ref="AG8:AH8"/>
    <mergeCell ref="E6:G6"/>
    <mergeCell ref="H6:J6"/>
    <mergeCell ref="Z6:AB6"/>
    <mergeCell ref="T6:V6"/>
    <mergeCell ref="W6:Y6"/>
    <mergeCell ref="N6:P6"/>
    <mergeCell ref="K6:M6"/>
    <mergeCell ref="Q6:S6"/>
    <mergeCell ref="U21:V21"/>
    <mergeCell ref="O8:P8"/>
    <mergeCell ref="O15:P15"/>
    <mergeCell ref="L25:M25"/>
    <mergeCell ref="AA44:AJ44"/>
    <mergeCell ref="AA42:AI42"/>
    <mergeCell ref="AA43:AI43"/>
    <mergeCell ref="AA40:AI40"/>
    <mergeCell ref="AC6:AE6"/>
    <mergeCell ref="AF6:AH6"/>
    <mergeCell ref="AA41:AI41"/>
    <mergeCell ref="AI6:AK6"/>
    <mergeCell ref="D46:I47"/>
    <mergeCell ref="N1:W1"/>
    <mergeCell ref="B46:C46"/>
    <mergeCell ref="B47:C47"/>
    <mergeCell ref="B6:D6"/>
    <mergeCell ref="C8:D8"/>
    <mergeCell ref="O33:P33"/>
    <mergeCell ref="R13:S13"/>
  </mergeCells>
  <pageMargins left="0.25" right="0.25" top="0.75" bottom="0.75" header="0.3" footer="0.3"/>
  <pageSetup paperSize="9"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NOTICE D'UTILISATION</vt:lpstr>
      <vt:lpstr>TEMPS TRAVAIL ANNUEL PREVU</vt:lpstr>
      <vt:lpstr>DHA</vt:lpstr>
      <vt:lpstr>CONGES</vt:lpstr>
      <vt:lpstr>CALENDRIER</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Odile MASSE</dc:creator>
  <cp:lastModifiedBy>CAMILIERI</cp:lastModifiedBy>
  <cp:lastPrinted>2021-08-16T12:29:02Z</cp:lastPrinted>
  <dcterms:created xsi:type="dcterms:W3CDTF">2016-09-09T08:37:50Z</dcterms:created>
  <dcterms:modified xsi:type="dcterms:W3CDTF">2022-12-11T10:20:25Z</dcterms:modified>
</cp:coreProperties>
</file>